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Questa_cartella_di_lavoro" hidePivotFieldList="1" defaultThemeVersion="124226"/>
  <bookViews>
    <workbookView xWindow="240" yWindow="588" windowWidth="14808" windowHeight="7536" tabRatio="593"/>
  </bookViews>
  <sheets>
    <sheet name="Indice" sheetId="94" r:id="rId1"/>
    <sheet name="Tab1 Iscritti DualeIFIFTSPerM" sheetId="47" r:id="rId2"/>
    <sheet name="Tab2 Iscritti IF" sheetId="48" r:id="rId3"/>
    <sheet name="Tab3 Iscritti I IF reg" sheetId="49" r:id="rId4"/>
    <sheet name="Tab4 Iscritti II IF reg" sheetId="54" r:id="rId5"/>
    <sheet name="Tab5 Iscritti III IF reg" sheetId="53" r:id="rId6"/>
    <sheet name="Tab6 Iscritti IV IF reg" sheetId="52" r:id="rId7"/>
    <sheet name="Tab7 IscrI-III Fig" sheetId="60" r:id="rId8"/>
    <sheet name="Tab8 IscrIV Fig" sheetId="61" r:id="rId9"/>
    <sheet name="Tab9 Iscritti IFTS reg" sheetId="55" r:id="rId10"/>
    <sheet name="Tabella 10 IFTS Fig" sheetId="63" r:id="rId11"/>
    <sheet name="Tabella 11 qualReg" sheetId="62" r:id="rId12"/>
    <sheet name="Tab 12 Dipreg" sheetId="65" r:id="rId13"/>
    <sheet name="Tab 13 PercMod" sheetId="93" r:id="rId14"/>
    <sheet name="Finanziaria" sheetId="95" r:id="rId15"/>
    <sheet name="Tab1 FinanzDuale" sheetId="96" r:id="rId16"/>
    <sheet name="Tab2 FinanzDuale" sheetId="97" r:id="rId17"/>
    <sheet name="Tab3 FinanzDuale ImpegFinalita" sheetId="98" r:id="rId18"/>
    <sheet name="Tab4 FinanzDuale ImpegFinal %" sheetId="99" r:id="rId19"/>
    <sheet name="Tab5 FinanzDuale ErogateFin " sheetId="100" r:id="rId20"/>
    <sheet name="Tab6 FinanzDuale ErogateFinal%" sheetId="101" r:id="rId21"/>
  </sheets>
  <definedNames>
    <definedName name="Accessd2013_regionale_def" localSheetId="0">#REF!</definedName>
    <definedName name="Accessd2013_regionale_def" localSheetId="1">#REF!</definedName>
    <definedName name="Accessd2013_regionale_def" localSheetId="17">#REF!</definedName>
    <definedName name="Accessd2013_regionale_def" localSheetId="18">#REF!</definedName>
    <definedName name="Accessd2013_regionale_def" localSheetId="19">#REF!</definedName>
    <definedName name="Accessd2013_regionale_def" localSheetId="20">#REF!</definedName>
    <definedName name="Accessd2013_regionale_def">#REF!</definedName>
    <definedName name="_xlnm.Print_Area" localSheetId="0">Indice!$A$1:$A$37</definedName>
    <definedName name="_xlnm.Print_Area" localSheetId="12">'Tab 12 Dipreg'!$A$1:$G$23</definedName>
    <definedName name="_xlnm.Print_Area" localSheetId="16">'Tab2 FinanzDuale'!$A$1:$G$32</definedName>
    <definedName name="_xlnm.Print_Area" localSheetId="17">'Tab3 FinanzDuale ImpegFinalita'!$A$1:$H$32</definedName>
    <definedName name="_xlnm.Print_Area" localSheetId="3">'Tab3 Iscritti I IF reg'!$A$1:$N$31</definedName>
    <definedName name="_xlnm.Print_Area" localSheetId="18">'Tab4 FinanzDuale ImpegFinal %'!$A$1:$H$32</definedName>
    <definedName name="_xlnm.Print_Area" localSheetId="4">'Tab4 Iscritti II IF reg'!$A$1:$M$30</definedName>
    <definedName name="_xlnm.Print_Area" localSheetId="19">'Tab5 FinanzDuale ErogateFin '!$A$1:$H$31</definedName>
    <definedName name="_xlnm.Print_Area" localSheetId="5">'Tab5 Iscritti III IF reg'!$A$1:$L$30</definedName>
    <definedName name="_xlnm.Print_Area" localSheetId="20">'Tab6 FinanzDuale ErogateFinal%'!$A$1:$H$31</definedName>
    <definedName name="_xlnm.Print_Area" localSheetId="6">'Tab6 Iscritti IV IF reg'!$A$1:$L$31</definedName>
    <definedName name="_xlnm.Print_Area" localSheetId="7">'Tab7 IscrI-III Fig'!$A$1:$U$29</definedName>
    <definedName name="_xlnm.Print_Area" localSheetId="8">'Tab8 IscrIV Fig'!$A$1:$K$27</definedName>
    <definedName name="_xlnm.Print_Area" localSheetId="9">'Tab9 Iscritti IFTS reg'!$A$1:$O$25</definedName>
    <definedName name="_xlnm.Print_Area" localSheetId="10">'Tabella 10 IFTS Fig'!$A$1:$O$26</definedName>
    <definedName name="_xlnm.Print_Area" localSheetId="11">'Tabella 11 qualReg'!$A$1:$G$23</definedName>
    <definedName name="ccc" localSheetId="0">#REF!</definedName>
    <definedName name="ccc" localSheetId="1">#REF!</definedName>
    <definedName name="ccc" localSheetId="17">#REF!</definedName>
    <definedName name="ccc" localSheetId="18">#REF!</definedName>
    <definedName name="ccc" localSheetId="19">#REF!</definedName>
    <definedName name="ccc" localSheetId="20">#REF!</definedName>
    <definedName name="ccc">#REF!</definedName>
    <definedName name="DatiDom1_Unificato10_11_Qualificati" localSheetId="1">#REF!</definedName>
    <definedName name="DatiDom1_Unificato10_11_Qualificati" localSheetId="17">#REF!</definedName>
    <definedName name="DatiDom1_Unificato10_11_Qualificati" localSheetId="18">#REF!</definedName>
    <definedName name="DatiDom1_Unificato10_11_Qualificati" localSheetId="19">#REF!</definedName>
    <definedName name="DatiDom1_Unificato10_11_Qualificati" localSheetId="20">#REF!</definedName>
    <definedName name="DatiDom1_Unificato10_11_Qualificati">#REF!</definedName>
    <definedName name="dddddddd" localSheetId="1">#REF!</definedName>
    <definedName name="dddddddd" localSheetId="17">#REF!</definedName>
    <definedName name="dddddddd" localSheetId="18">#REF!</definedName>
    <definedName name="dddddddd" localSheetId="19">#REF!</definedName>
    <definedName name="dddddddd" localSheetId="20">#REF!</definedName>
    <definedName name="dddddddd">#REF!</definedName>
    <definedName name="x" localSheetId="1">#REF!</definedName>
    <definedName name="x" localSheetId="17">#REF!</definedName>
    <definedName name="x" localSheetId="18">#REF!</definedName>
    <definedName name="x" localSheetId="19">#REF!</definedName>
    <definedName name="x" localSheetId="20">#REF!</definedName>
    <definedName name="x">#REF!</definedName>
  </definedNames>
  <calcPr calcId="145621"/>
</workbook>
</file>

<file path=xl/calcChain.xml><?xml version="1.0" encoding="utf-8"?>
<calcChain xmlns="http://schemas.openxmlformats.org/spreadsheetml/2006/main">
  <c r="L28" i="52" l="1"/>
  <c r="K28" i="52"/>
  <c r="J28" i="52"/>
  <c r="I28" i="52"/>
  <c r="H28" i="52"/>
  <c r="G28" i="52"/>
  <c r="F28" i="52"/>
  <c r="E28" i="52"/>
  <c r="D28" i="52"/>
  <c r="C28" i="52"/>
  <c r="B28" i="52"/>
  <c r="M28" i="54"/>
  <c r="L28" i="54"/>
  <c r="K28" i="54"/>
  <c r="J28" i="54"/>
  <c r="I28" i="54"/>
  <c r="H28" i="54"/>
  <c r="G28" i="54"/>
  <c r="F28" i="54"/>
  <c r="E28" i="54"/>
  <c r="D28" i="54"/>
  <c r="C28" i="54"/>
  <c r="B28" i="54"/>
  <c r="N28" i="49"/>
  <c r="M28" i="49"/>
  <c r="L28" i="49"/>
  <c r="K28" i="49"/>
  <c r="J28" i="49"/>
  <c r="I28" i="49"/>
  <c r="H28" i="49"/>
  <c r="G28" i="49"/>
  <c r="F28" i="49"/>
  <c r="E28" i="49"/>
  <c r="D28" i="49"/>
  <c r="C28" i="49"/>
  <c r="B28" i="49"/>
  <c r="I6" i="93" l="1"/>
  <c r="H6" i="93"/>
  <c r="G6" i="93"/>
  <c r="F6" i="93"/>
  <c r="E6" i="93"/>
  <c r="D6" i="93"/>
  <c r="C6" i="93"/>
  <c r="E22" i="62" l="1"/>
  <c r="D22" i="62"/>
  <c r="C22" i="62"/>
  <c r="B22" i="62"/>
  <c r="F5" i="62"/>
  <c r="F7" i="62"/>
  <c r="F8" i="62"/>
  <c r="F9" i="62"/>
  <c r="F13" i="62"/>
  <c r="F20" i="62"/>
  <c r="F22" i="62" l="1"/>
  <c r="C22" i="52" l="1"/>
  <c r="L22" i="52"/>
  <c r="K22" i="52"/>
  <c r="J22" i="52"/>
  <c r="N24" i="63" l="1"/>
  <c r="L24" i="63"/>
  <c r="K24" i="63"/>
  <c r="J24" i="63"/>
  <c r="I24" i="63"/>
  <c r="H24" i="63"/>
  <c r="G24" i="63"/>
  <c r="F24" i="63"/>
  <c r="E24" i="63"/>
  <c r="D24" i="63"/>
  <c r="C24" i="63"/>
  <c r="B24" i="63"/>
  <c r="M23" i="63"/>
  <c r="M22" i="63"/>
  <c r="M21" i="63"/>
  <c r="M20" i="63"/>
  <c r="M19" i="63"/>
  <c r="M18" i="63"/>
  <c r="M17" i="63"/>
  <c r="M16" i="63"/>
  <c r="M15" i="63"/>
  <c r="M14" i="63"/>
  <c r="M13" i="63"/>
  <c r="M12" i="63"/>
  <c r="M11" i="63"/>
  <c r="M10" i="63"/>
  <c r="M9" i="63"/>
  <c r="M8" i="63"/>
  <c r="M7" i="63"/>
  <c r="M6" i="63"/>
  <c r="M5" i="63"/>
  <c r="M4" i="63"/>
  <c r="N23" i="55"/>
  <c r="M23" i="55"/>
  <c r="L23" i="55"/>
  <c r="K23" i="55"/>
  <c r="J23" i="55"/>
  <c r="I23" i="55"/>
  <c r="H23" i="55"/>
  <c r="G23" i="55"/>
  <c r="F23" i="55"/>
  <c r="E23" i="55"/>
  <c r="D23" i="55"/>
  <c r="C23" i="55"/>
  <c r="B23" i="55"/>
  <c r="M24" i="63" l="1"/>
  <c r="N22" i="49"/>
  <c r="M22" i="49"/>
  <c r="L22" i="49"/>
  <c r="K22" i="54"/>
  <c r="L22" i="54"/>
  <c r="M22" i="54"/>
  <c r="I22" i="52"/>
  <c r="H22" i="52"/>
  <c r="G22" i="52"/>
  <c r="F22" i="52"/>
  <c r="E22" i="52"/>
  <c r="D22" i="52"/>
  <c r="B22" i="52"/>
  <c r="J22" i="54" l="1"/>
  <c r="I22" i="54"/>
  <c r="H22" i="54"/>
  <c r="G22" i="54"/>
  <c r="F22" i="54"/>
  <c r="E22" i="54"/>
  <c r="D22" i="54"/>
  <c r="C22" i="54"/>
  <c r="B22" i="54"/>
  <c r="K22" i="49"/>
  <c r="J22" i="49"/>
  <c r="I22" i="49"/>
  <c r="H22" i="49"/>
  <c r="G22" i="49"/>
  <c r="F22" i="49"/>
  <c r="E22" i="49"/>
  <c r="D22" i="49"/>
  <c r="C22" i="49"/>
  <c r="B22" i="49"/>
</calcChain>
</file>

<file path=xl/sharedStrings.xml><?xml version="1.0" encoding="utf-8"?>
<sst xmlns="http://schemas.openxmlformats.org/spreadsheetml/2006/main" count="802" uniqueCount="257">
  <si>
    <t>Regioni</t>
  </si>
  <si>
    <t>Piemonte</t>
  </si>
  <si>
    <t>Valle D'Aosta</t>
  </si>
  <si>
    <t>Lombardia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</si>
  <si>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</si>
  <si>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</si>
  <si>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</si>
  <si>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</si>
  <si>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</si>
  <si>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</si>
  <si>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</si>
  <si>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</si>
  <si>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</si>
  <si>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</si>
  <si>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</si>
  <si>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</si>
  <si>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</si>
  <si>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</si>
  <si>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</si>
  <si>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</si>
  <si>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</si>
  <si>
    <t>Nord-Ovest</t>
  </si>
  <si>
    <t>Nord-Est</t>
  </si>
  <si>
    <t>Centro</t>
  </si>
  <si>
    <t>Sud</t>
  </si>
  <si>
    <t>Isole</t>
  </si>
  <si>
    <t>Fonte: INAPP e MLPS su dati regionali e provinciali</t>
  </si>
  <si>
    <t>Regione</t>
  </si>
  <si>
    <t>Totale I-II-III anno</t>
  </si>
  <si>
    <t>ordine</t>
  </si>
  <si>
    <t>Figurediriferimentonazionale</t>
  </si>
  <si>
    <t>n.
percorsi
(v.a.)</t>
  </si>
  <si>
    <t>n. iscritti ad inizio corso 
(v.a.)</t>
  </si>
  <si>
    <t>di cui femmine
(v.a.)</t>
  </si>
  <si>
    <t>di cui stranieri
(v.a.)</t>
  </si>
  <si>
    <t>di cui con disabilità 
(v.a.)</t>
  </si>
  <si>
    <t>14 enni o meno 
(v.a.)</t>
  </si>
  <si>
    <t>15 enni
(v.a.)</t>
  </si>
  <si>
    <t>16 enni
(v.a.)</t>
  </si>
  <si>
    <t>17 enni 
e più
(v.a.)</t>
  </si>
  <si>
    <t xml:space="preserve">Di cui solo in alternanza rafforzata </t>
  </si>
  <si>
    <t xml:space="preserve">Di cui solo in impresa simulata </t>
  </si>
  <si>
    <t>Di cui sia in alternanza rafforzata sia in impresa simulata</t>
  </si>
  <si>
    <t>di cui maschi
(v.a.)</t>
  </si>
  <si>
    <t>n. iscritti ad inizio corso
(v.a.)</t>
  </si>
  <si>
    <t>17 enni o meno
(v.a.)</t>
  </si>
  <si>
    <t>18 enni 
e più
(v.a.)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</si>
  <si>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</si>
  <si>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</si>
  <si>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</si>
  <si>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</si>
  <si>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</si>
  <si>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</si>
  <si>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</si>
  <si>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</si>
  <si>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</si>
  <si>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</si>
  <si>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</si>
  <si>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</si>
  <si>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</si>
  <si>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</si>
  <si>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</si>
  <si>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</si>
  <si>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</si>
  <si>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</si>
  <si>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</si>
  <si>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</si>
  <si>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</si>
  <si>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Figure professionali</t>
  </si>
  <si>
    <t>operatore dell’abbigliamento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</si>
  <si>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</si>
  <si>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</si>
  <si>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</si>
  <si>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</si>
  <si>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</si>
  <si>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</si>
  <si>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</si>
  <si>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</si>
  <si>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</si>
  <si>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imbarc.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</si>
  <si>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</si>
  <si>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</si>
  <si>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</si>
  <si>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</si>
  <si>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</si>
  <si>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</si>
  <si>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</si>
  <si>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</si>
  <si>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</si>
  <si>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</si>
  <si>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</si>
  <si>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SommaDiTotPercIFTS</t>
  </si>
  <si>
    <t>SommaDiTotIscrIFTS</t>
  </si>
  <si>
    <t>SommaDiTotIscrFemIFTS</t>
  </si>
  <si>
    <t>SommaDiTotIscrMascIFTS</t>
  </si>
  <si>
    <t>SommaDiTotIscrStraIFTS</t>
  </si>
  <si>
    <t>SommaDiTotIscrDisabIFTS</t>
  </si>
  <si>
    <t>SommaDiIscrAlterRaffIFTS</t>
  </si>
  <si>
    <t>SommaDiIscrImprSimIFTS</t>
  </si>
  <si>
    <t>SommaDiIscrAlterRaff_ImprSimIFTS</t>
  </si>
  <si>
    <t>SommaDiTotICertIFTS</t>
  </si>
  <si>
    <t>SommaDiTotCertFemIFTS</t>
  </si>
  <si>
    <t>SommaDiTotCertStraIFTS</t>
  </si>
  <si>
    <t>SommaDiTotCertDisabIFTS</t>
  </si>
  <si>
    <t>Certificati</t>
  </si>
  <si>
    <t>Totale
(v.a.)</t>
  </si>
  <si>
    <t>Tecniche per la realizzazione artigianale di prodotti del made in Italy</t>
  </si>
  <si>
    <t>Tecniche di disegno e progettazione industriale</t>
  </si>
  <si>
    <t>Tecniche di industrializzazione del prodotto e del processo</t>
  </si>
  <si>
    <t>Tecniche per la programmazione della produzione e la logistica</t>
  </si>
  <si>
    <t>Tecniche di installazione e manutenzione di impianti civili e industriali</t>
  </si>
  <si>
    <t>Tecniche dei sistemi di sicurezza ambientali e qualità dei processi industriali</t>
  </si>
  <si>
    <t>Tecniche di monitoraggio e gestione del territorio e dell'ambiente</t>
  </si>
  <si>
    <t>Tecniche di manutenzione, riparazione e collaudo degli apparecchi dispositivi diagnostici</t>
  </si>
  <si>
    <t>Tecniche di organizzazione e gestione del cantiere edile</t>
  </si>
  <si>
    <t>Tecniche innovative per l'edilizia</t>
  </si>
  <si>
    <t>Tecniche per la sicurezza delle reti e dei sistemi</t>
  </si>
  <si>
    <t>Tecniche per la progettazione e lo sviluppo di applicazioni informatiche</t>
  </si>
  <si>
    <t>Tecniche per l’integrazione dei sistemi e di apparati TLC</t>
  </si>
  <si>
    <t>Tecniche per la progettazione e gestione di database</t>
  </si>
  <si>
    <t>Tecniche di informatica medica</t>
  </si>
  <si>
    <t>Tecniche di produzione multimediale</t>
  </si>
  <si>
    <t>Tecniche di allestimento scenico</t>
  </si>
  <si>
    <t>Tecniche per l’amministrazione economico-finanziaria</t>
  </si>
  <si>
    <t>Tecniche di progettazione e realizzazione di processi artigianali e di trasformazione agroalimentare con produzioni tipiche del territorio e della tradizione enogastronomica</t>
  </si>
  <si>
    <t>Tecniche per la promozione di prodotti e servizi turistici con attenzione alle risorse, opportunità ed eventi del territorio</t>
  </si>
  <si>
    <t>InterventiFormativiModulari_ProgGaranziaGiovani</t>
  </si>
  <si>
    <t>Fidure Professionali</t>
  </si>
  <si>
    <t>Qualificati IF</t>
  </si>
  <si>
    <t>Indice</t>
  </si>
  <si>
    <t>Tabella 2 - Numero degli Iscritti regionale alle Istituzioni formative della sperimentazione del sistema duale in v.a. - a.f. 2016-17</t>
  </si>
  <si>
    <t>Iscritti IF III° anno</t>
  </si>
  <si>
    <t>Iscritti IF I° anno</t>
  </si>
  <si>
    <t>Iscritti IF II° anno</t>
  </si>
  <si>
    <t>n. iscritti ad inizio corso
(% di colonna)</t>
  </si>
  <si>
    <t>n.
percorsi
(% di colonna)</t>
  </si>
  <si>
    <t>Di cui solo in alternanza rafforzata 
(v.a.)</t>
  </si>
  <si>
    <t>Di cui solo in impresa simulata 
(v.a.)</t>
  </si>
  <si>
    <t>Di cui sia in alternanza rafforzata sia in impresa simulata
(v.a.)</t>
  </si>
  <si>
    <t>iscritti IF III anno
(v.a.)</t>
  </si>
  <si>
    <t>Qualifcati IF
(v.a.)</t>
  </si>
  <si>
    <t>Qualificati IF Femmine
(v.a.)</t>
  </si>
  <si>
    <t>Qualificati IF diversamenti abili
(v.a.)</t>
  </si>
  <si>
    <t>di cui Femmine
(v.a.)</t>
  </si>
  <si>
    <t>Di cui solo in alternanza rafforzata
(v.a.)</t>
  </si>
  <si>
    <t>Di cui solo in impresa simulata
(v.a.)</t>
  </si>
  <si>
    <t>Iscritti IF IV anno
(v.a.)</t>
  </si>
  <si>
    <t>Diplomati IF IV anno
(v.a.)</t>
  </si>
  <si>
    <t>di cui Stranieri
(v.a.)</t>
  </si>
  <si>
    <t>Successo formativo
(%)</t>
  </si>
  <si>
    <t>di cui con disabilità
(v.a.)</t>
  </si>
  <si>
    <t>Tabella 6 - Iscritti al IV anno nelle istituzione formative alla sperimentazione del sistema Duale per regione in v.a. a.f. 2016-17</t>
  </si>
  <si>
    <t>Tabella 5 - Iscritti al III anno nelle istituzione formative alla sperimentazione del sistema Duale per regione in v.a. - a.f. 2016-17</t>
  </si>
  <si>
    <t>Tabella 4 - Iscritti al II anno nelle istituzione formative alla sperimentazione del sistema Duale per regione in v.a. - a.f. 2016-17</t>
  </si>
  <si>
    <t>Tabella 3 - Iscritti al I anno nelle istituzione formative alla sperimentazione del sistema Duale per regione in v.a. - a.f. 2016-17</t>
  </si>
  <si>
    <t>Tabella 1 - Iscritti  regionali alla sperimentazione del sistema duale per istituzioni formative, IFTS e percorsi modulari v.a.</t>
  </si>
  <si>
    <t>Percorsi Modulari
anno 2017</t>
  </si>
  <si>
    <t>Tabella 3 - Iscritti al I anno nelle Istituzione formative alla sperimentazione del sistema Duale per regione in v.a. - a.f. 2016-17</t>
  </si>
  <si>
    <t>Tabella 1 - Iscritti  regionali alla sperimentazione del sistema duale per Istituzioni formative, IFTS e percorsi modulari v.a.</t>
  </si>
  <si>
    <t>Note: Le regioni Veneto e Marche per alcune figure professionali non hanno indicato l'alternanza rafforzata e l'impresa simulata</t>
  </si>
  <si>
    <t>Di cui solo in alternanza rafforzata
 (% di colonna)</t>
  </si>
  <si>
    <t>Di cui solo in impresa simulata  
(% di colonna)</t>
  </si>
  <si>
    <t>Di cui sia in alternanza rafforzata sia in impresa simulata 
(% di colonna)</t>
  </si>
  <si>
    <t>IeFP IV anno 
a.f. 2016-17</t>
  </si>
  <si>
    <t>IFTS conclusi 
anno 2017</t>
  </si>
  <si>
    <t>Totale IFTS</t>
  </si>
  <si>
    <t>-</t>
  </si>
  <si>
    <t>Denominazione e breve descrizione dell’intervento Formativo</t>
  </si>
  <si>
    <t>Durata corso in ore</t>
  </si>
  <si>
    <t>N.corsi erogati</t>
  </si>
  <si>
    <t>Di cui Femmine</t>
  </si>
  <si>
    <t>di cui stranieri*</t>
  </si>
  <si>
    <t>di cui con disabilità</t>
  </si>
  <si>
    <t xml:space="preserve">1° anno:Interventi per l’accoglienza, diagnosi valutazione competenze pregresse, orientamento in ingresso e in itinere, recupero competenze di base  </t>
  </si>
  <si>
    <t>2°anno: riallineamento, sviluppo competenze di  base e professionali,  stage, tutoraggio e sostegno</t>
  </si>
  <si>
    <t>3 anno: arricchimento competenze di  base e tecnico professionali,stage, valutazione in esito ai percorsi</t>
  </si>
  <si>
    <t>Iscritti IF I-II-III anno</t>
  </si>
  <si>
    <t>di cui Iscritti IF IV</t>
  </si>
  <si>
    <t>di cui Diplomati IF IV anno</t>
  </si>
  <si>
    <t xml:space="preserve">Iscritti IFTS </t>
  </si>
  <si>
    <t>IeFP I-II-III anno 
a.f. 2016-17</t>
  </si>
  <si>
    <t>Note: La regione Friuli Venezia Giulia per alcune figure professionali non ha indicato l'alternanza rafforzata e l'impresa simulata; mentre la regione Puglia ha indicato più  studenti in differenti attività</t>
  </si>
  <si>
    <r>
      <t xml:space="preserve">Totale iscritti a </t>
    </r>
    <r>
      <rPr>
        <b/>
        <u/>
        <sz val="9"/>
        <rFont val="Tahoma"/>
        <family val="2"/>
      </rPr>
      <t>inizio corso</t>
    </r>
  </si>
  <si>
    <r>
      <t xml:space="preserve">Totale iscritti a </t>
    </r>
    <r>
      <rPr>
        <b/>
        <u/>
        <sz val="9"/>
        <rFont val="Tahoma"/>
        <family val="2"/>
      </rPr>
      <t>fine corso</t>
    </r>
  </si>
  <si>
    <t>Iscritti IF I anno
(v.a.)</t>
  </si>
  <si>
    <t>Iscritti IF II anno
(v.a.)</t>
  </si>
  <si>
    <t>Iscritti IF III anno
(v.a.)</t>
  </si>
  <si>
    <t>Totale I-II-III anno
(v.a.)</t>
  </si>
  <si>
    <t>Percorsi attivi
(v.a.)</t>
  </si>
  <si>
    <t>Numero iscritti
(v.a.)</t>
  </si>
  <si>
    <t>IF (I-II-III) 
a.f. 2016-17
(v.a.)</t>
  </si>
  <si>
    <t xml:space="preserve"> IF (IV) 
conclusi anno 2017
(v.a.)</t>
  </si>
  <si>
    <t xml:space="preserve"> IFTS 
conclusi anno 2017
(v.a.)</t>
  </si>
  <si>
    <t>Tabella 7 - Iscritti al I-II- III anno nelle istituzione formative alla sperimentazione del sistema Duale per figure professionali in v.a. - a.f. 2016-17</t>
  </si>
  <si>
    <t>Tabella 8 - Iscritti al IV anno delle Istituzione formative alla sperimentazione del sistema Duale per figure professionali in v.a. e pecentuale di colonna- a.f. 2016-17</t>
  </si>
  <si>
    <t>Tabella 11 - Qualificati nelle istituzioni formative alla sperimentazione del sistema Duale per regione in v.a. - af.2016-17</t>
  </si>
  <si>
    <t>Tabella 12  - Diplomati ed iscritti al IV nelle istituzioni formative alla sperimentazione del sistema Duale per regione - a.f. 2016-17</t>
  </si>
  <si>
    <t>Tabella 13 - Percorsi modulari per giovani Neet finalizzati per una qualifica IF, diploma IF o certificazione IFTS in v.a. - anno 2017</t>
  </si>
  <si>
    <t>Successo Formativo
(%)</t>
  </si>
  <si>
    <t xml:space="preserve">Tabella 9 - Iscritti e certificati ai percorsi di IFTS alla sperimentazione del sistema Duale per regione in v.a. - conclusi anno 2017  </t>
  </si>
  <si>
    <t xml:space="preserve">Tabella 10  - Iscritti e certificati ai percorsi di IFTS alla sperimentazione del sistema Duale per figure professionale in v.a. - conclusi anno 2017 </t>
  </si>
  <si>
    <t>Tabella 5 - Iscritti al III anno nelle Istituzione formative alla sperimentazione del sistema Duale per regione in v.a. - a.f. 2016-17</t>
  </si>
  <si>
    <t>Tabella 6 - Iscritti al IV anno nelle Istituzione formative alla sperimentazione del sistema Duale per regione in v.a. a.f. 2016-17</t>
  </si>
  <si>
    <t>Tabella 7 - Iscritti al I-III anno nelle Istituzione formative alla sperimentazione del sistema Duale per figure professionali e regione  in v.a. - a.f. 2016-17</t>
  </si>
  <si>
    <t>Tabella 8 - Iscritti al I-III anno nelle Istituzione formative alla sperimentazione del sistema Duale per figure professionale e regione  in percentuale di riga - a.f. 2016-17</t>
  </si>
  <si>
    <t>Tabella 9 - Iscritti al IV anno nelle Istituzione formative alla sperimentazione del sistema Duale per figure professionale e regione  in v.a. - a.f. 2016-17</t>
  </si>
  <si>
    <t>Tabella 10 - Iscritti al IV anno nelle istituzione formative alla sperimentazione del sistema Duale per figure professionale e regione  percentuale di riga - a.f. 2016-17</t>
  </si>
  <si>
    <t>Tabella 11 - Iscritti al I-II- III anno nelle Istituzione formative alla sperimentazione del sistema Duale per figure professionali in v.a. - a.f. 2016-17</t>
  </si>
  <si>
    <t>Tabella 13 - Iscritti al IV anno delle Istituzione formative alla sperimentazione del sistema Duale per figure professionali in v.a. e pecentuale di colonna- a.f. 2016-17</t>
  </si>
  <si>
    <t xml:space="preserve">Tabella 14 - Iscritti e certificati ai percorsi di IFTS alla sperimentazione del sistema Duale per regione in v.a. - conclusi anno 2018  </t>
  </si>
  <si>
    <t xml:space="preserve">Tabella 15  - Iscritti e certificati ai percorsi di IFTS alla sperimentazione del sistema Duale per figure professionale in v.a. - conclusi anno 2018  </t>
  </si>
  <si>
    <t xml:space="preserve">Tabella 16  - Iscritti ai percorsi di IFTS alla sperimentazione del sistema Duale per regione e figure professionale in v.a. - conclusi anno 2018  </t>
  </si>
  <si>
    <t>Tabella 17 - Qualificati nelle Istituzioni formative alla sperimentazione del sistema Duale per regione in v.a. - af.2016-17</t>
  </si>
  <si>
    <t>Tabella 18 - Qualificati nelle Istituzioni formative alla sperimentazione del sistema Duale per figure professionali e regione in v.a. - a.f. 2016-17</t>
  </si>
  <si>
    <t>Tabella 19 - Qualificati nelle Istituzioni formative alla sperimentazione del sistema Duale per figure professionali e regione in percentuale di riga - a.f. 2016-17</t>
  </si>
  <si>
    <t>Tabella 20  - Diplomati ed iscritti al IV nelle istituzioni formative alla sperimentazione del sistema Duale per regione - a.f. 2016-17</t>
  </si>
  <si>
    <t>Tabella 21 - Diplomati al IV anno nelle Istituzioni formative alla sperimentazione del sistema Duale per  figure professionali e regione in v.a. - a.f. 2016-17</t>
  </si>
  <si>
    <t>Tabella 22 - Diplomati al IV anno nelle Istituzioni formative alla sperimentazione del sistema Duale per  figure professionali e regione in percentuale di riga - a.f. 2016-17</t>
  </si>
  <si>
    <t>Tabella 23 - Iscritti e qualificati per genere nelle Istituzioni formative alla sperimentazione del sistema Duale per regione - a.f. 2016-17</t>
  </si>
  <si>
    <t>Tabella 24 - Iscritti e qualificati per genere nelle Istituzioni formative alla sperimentazione del sistema Duale  per figure professionali - a.f. 2016-17</t>
  </si>
  <si>
    <t>Tabella 25 - Iscritti e diplomati per genere nelle Istituzioni formative alla sperimentazione del sistema Duale per regione  - a.f. 2016-17</t>
  </si>
  <si>
    <t>Tabella 26 - Iscritti e diplomati per genere nelle Istituzioni formative alla sperimentazione del sistema Duale per figure professionali - a.f. 2016-17</t>
  </si>
  <si>
    <t>Tabella 27 - Percorsi modulari per giovani Neet finalizzati per una qualifica IF, diploma IF o certificazione IFTS in v.a. - anno 2017</t>
  </si>
  <si>
    <t>Finanziario</t>
  </si>
  <si>
    <t>Tabella 1 - Risorse Impegnate ed erogate per la sperimentazione del sistema duale per regione - anno 2017</t>
  </si>
  <si>
    <t>Tabella 2 - Risorse Impegnate ed erogate per la sperimentazione del sistema duale in percentuale - anno 2017</t>
  </si>
  <si>
    <t>Tabella 3 - Utilizzo delle risorse Impegnate per la sperimentazione del sistema duale per regione - anno 2017</t>
  </si>
  <si>
    <t>Tabella 4 - Utilizzo delle risorse Impegnate per la sperimentazione del sistema duale per regione in percentuale - anno 2017</t>
  </si>
  <si>
    <t>Tabella 5 - Utilizzo delle risorse Erogate per la sperimentazione del sistema duale per regione - anno 2017</t>
  </si>
  <si>
    <t>Tabella 6 - Utilizzo delle risorse Erogate per la sperimentazione del sistema duale per regione in percentuale - anno 2017</t>
  </si>
  <si>
    <t>Risorse Impegnate</t>
  </si>
  <si>
    <t>Risorse Erogate</t>
  </si>
  <si>
    <t>Quota erogata sull'impegnato 
%</t>
  </si>
  <si>
    <t>MLPS
€</t>
  </si>
  <si>
    <t>Altro
€</t>
  </si>
  <si>
    <t>Totale
€</t>
  </si>
  <si>
    <t>MLPS
%</t>
  </si>
  <si>
    <t>Altro
%</t>
  </si>
  <si>
    <t>Totale
%</t>
  </si>
  <si>
    <t>IeFP Istituzioni Formative
I-II-III anno
€</t>
  </si>
  <si>
    <t>IeFp Istituzioni Formative
IV anno
€</t>
  </si>
  <si>
    <t>Apprendistato di I° livello
€</t>
  </si>
  <si>
    <t>IFTS
€</t>
  </si>
  <si>
    <t>Percorsi Modulari per giovani Neet
€</t>
  </si>
  <si>
    <t>Azioni di sistema
€</t>
  </si>
  <si>
    <t>Totale Impegnato
€</t>
  </si>
  <si>
    <t>Nota: la regione Liguria ha indicato un importo complessivo dell'utilizzo delle risorse impegnate €756.748. Pertanto nella ripartizione per area non è presente ad eccezione per le azioni di sistema.</t>
  </si>
  <si>
    <t>IeFP Istituzioni Formative
I-II-III anno
%</t>
  </si>
  <si>
    <t>IeFp Istituzioni Formative
IV anno
%</t>
  </si>
  <si>
    <t>Apprendistato di I° livello
%</t>
  </si>
  <si>
    <t>IFTS
%</t>
  </si>
  <si>
    <t>Percorsi Modulari per giovani Neet
%</t>
  </si>
  <si>
    <t>Azioni di sistema
%</t>
  </si>
  <si>
    <t>Totale Impegnato
%</t>
  </si>
  <si>
    <t>Totale Erogato
€</t>
  </si>
  <si>
    <t>Tabella 6 - Utilizzo delle risorse Erogato per la sperimentazione del sistema duale per regione in percentuale - anno 2017</t>
  </si>
  <si>
    <t>Totale Erogato
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</si>
</sst>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u/>
      <sz val="9"/>
      <name val="Tahoma"/>
      <family val="2"/>
    </font>
    <font>
      <i/>
      <sz val="10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42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 applyNumberFormat="0" applyFont="0" applyBorder="0" applyProtection="0"/>
    <xf numFmtId="0" fontId="17" fillId="0" borderId="0" applyNumberFormat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" fillId="0" borderId="0" applyNumberFormat="0" applyFill="0" applyBorder="0" applyAlignment="0" applyProtection="0"/>
  </cellStyleXfs>
  <cellXfs count="151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/>
    <xf numFmtId="3" fontId="7" fillId="0" borderId="0" xfId="0" applyNumberFormat="1" applyFont="1"/>
    <xf numFmtId="3" fontId="7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/>
    </xf>
    <xf numFmtId="164" fontId="7" fillId="0" borderId="0" xfId="0" applyNumberFormat="1" applyFont="1"/>
    <xf numFmtId="0" fontId="10" fillId="0" borderId="1" xfId="2" applyFont="1" applyFill="1" applyBorder="1" applyAlignment="1">
      <alignment vertical="center"/>
    </xf>
    <xf numFmtId="0" fontId="9" fillId="0" borderId="0" xfId="3" applyFont="1" applyBorder="1" applyAlignment="1">
      <alignment horizontal="left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  <protection locked="0" hidden="1"/>
    </xf>
    <xf numFmtId="0" fontId="11" fillId="0" borderId="1" xfId="0" applyFont="1" applyBorder="1" applyAlignment="1" applyProtection="1">
      <alignment horizontal="center" vertical="top" wrapText="1"/>
      <protection locked="0" hidden="1"/>
    </xf>
    <xf numFmtId="0" fontId="10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7" fillId="0" borderId="0" xfId="0" applyFont="1" applyAlignment="1"/>
    <xf numFmtId="3" fontId="1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7" fillId="0" borderId="0" xfId="0" applyNumberFormat="1" applyFont="1" applyAlignment="1"/>
    <xf numFmtId="0" fontId="12" fillId="0" borderId="1" xfId="29" applyFont="1" applyFill="1" applyBorder="1" applyAlignment="1">
      <alignment wrapText="1"/>
    </xf>
    <xf numFmtId="164" fontId="7" fillId="0" borderId="0" xfId="0" applyNumberFormat="1" applyFont="1" applyAlignment="1"/>
    <xf numFmtId="0" fontId="12" fillId="2" borderId="2" xfId="29" applyFont="1" applyFill="1" applyBorder="1" applyAlignment="1">
      <alignment horizontal="center"/>
    </xf>
    <xf numFmtId="0" fontId="12" fillId="0" borderId="3" xfId="29" applyFont="1" applyFill="1" applyBorder="1" applyAlignment="1">
      <alignment horizontal="right"/>
    </xf>
    <xf numFmtId="0" fontId="12" fillId="0" borderId="3" xfId="29" applyFont="1" applyFill="1" applyBorder="1" applyAlignment="1"/>
    <xf numFmtId="0" fontId="12" fillId="0" borderId="0" xfId="29" applyFont="1" applyAlignment="1"/>
    <xf numFmtId="0" fontId="8" fillId="0" borderId="1" xfId="0" applyFont="1" applyBorder="1" applyAlignment="1">
      <alignment horizontal="center" vertical="center" wrapText="1"/>
    </xf>
    <xf numFmtId="0" fontId="12" fillId="0" borderId="1" xfId="32" applyFont="1" applyFill="1" applyBorder="1" applyAlignment="1">
      <alignment wrapText="1"/>
    </xf>
    <xf numFmtId="0" fontId="11" fillId="0" borderId="1" xfId="32" applyFont="1" applyFill="1" applyBorder="1" applyAlignment="1">
      <alignment wrapText="1"/>
    </xf>
    <xf numFmtId="0" fontId="12" fillId="0" borderId="1" xfId="24" applyFont="1" applyFill="1" applyBorder="1" applyAlignment="1">
      <alignment wrapText="1"/>
    </xf>
    <xf numFmtId="0" fontId="12" fillId="0" borderId="1" xfId="23" applyFont="1" applyFill="1" applyBorder="1" applyAlignment="1">
      <alignment wrapText="1"/>
    </xf>
    <xf numFmtId="0" fontId="12" fillId="0" borderId="1" xfId="33" applyFont="1" applyFill="1" applyBorder="1" applyAlignment="1">
      <alignment wrapText="1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7" fillId="0" borderId="1" xfId="21" applyNumberFormat="1" applyFont="1" applyBorder="1" applyAlignment="1">
      <alignment horizontal="center" vertical="center"/>
    </xf>
    <xf numFmtId="3" fontId="8" fillId="0" borderId="1" xfId="21" applyNumberFormat="1" applyFont="1" applyBorder="1" applyAlignment="1">
      <alignment horizontal="center" vertical="center"/>
    </xf>
    <xf numFmtId="3" fontId="12" fillId="0" borderId="1" xfId="22" applyNumberFormat="1" applyFont="1" applyFill="1" applyBorder="1" applyAlignment="1">
      <alignment horizontal="center" vertical="center" wrapText="1"/>
    </xf>
    <xf numFmtId="3" fontId="9" fillId="0" borderId="1" xfId="22" applyNumberFormat="1" applyFont="1" applyFill="1" applyBorder="1" applyAlignment="1">
      <alignment horizontal="center" vertical="center" wrapText="1"/>
    </xf>
    <xf numFmtId="3" fontId="12" fillId="0" borderId="1" xfId="24" applyNumberFormat="1" applyFont="1" applyFill="1" applyBorder="1" applyAlignment="1">
      <alignment horizontal="center" vertical="center" wrapText="1"/>
    </xf>
    <xf numFmtId="3" fontId="12" fillId="0" borderId="1" xfId="24" applyNumberFormat="1" applyFont="1" applyBorder="1" applyAlignment="1">
      <alignment horizontal="center" vertical="center"/>
    </xf>
    <xf numFmtId="0" fontId="12" fillId="0" borderId="1" xfId="24" applyFont="1" applyFill="1" applyBorder="1" applyAlignment="1">
      <alignment horizontal="center" vertical="center" wrapText="1"/>
    </xf>
    <xf numFmtId="0" fontId="12" fillId="0" borderId="1" xfId="24" applyFont="1" applyBorder="1" applyAlignment="1">
      <alignment horizontal="center" vertical="center"/>
    </xf>
    <xf numFmtId="3" fontId="12" fillId="0" borderId="1" xfId="23" applyNumberFormat="1" applyFont="1" applyFill="1" applyBorder="1" applyAlignment="1">
      <alignment horizontal="center" vertical="center" wrapText="1"/>
    </xf>
    <xf numFmtId="3" fontId="12" fillId="0" borderId="1" xfId="23" applyNumberFormat="1" applyFont="1" applyBorder="1" applyAlignment="1">
      <alignment horizontal="center" vertical="center"/>
    </xf>
    <xf numFmtId="3" fontId="12" fillId="0" borderId="1" xfId="25" applyNumberFormat="1" applyFont="1" applyFill="1" applyBorder="1" applyAlignment="1">
      <alignment horizontal="center" vertical="center" wrapText="1"/>
    </xf>
    <xf numFmtId="3" fontId="9" fillId="0" borderId="1" xfId="25" applyNumberFormat="1" applyFont="1" applyFill="1" applyBorder="1" applyAlignment="1">
      <alignment horizontal="center" vertical="center" wrapText="1"/>
    </xf>
    <xf numFmtId="3" fontId="12" fillId="0" borderId="1" xfId="25" applyNumberFormat="1" applyFont="1" applyBorder="1" applyAlignment="1">
      <alignment horizontal="center" vertical="center"/>
    </xf>
    <xf numFmtId="3" fontId="12" fillId="0" borderId="1" xfId="27" applyNumberFormat="1" applyFont="1" applyFill="1" applyBorder="1" applyAlignment="1">
      <alignment horizontal="center" vertical="center" wrapText="1"/>
    </xf>
    <xf numFmtId="3" fontId="12" fillId="0" borderId="1" xfId="27" applyNumberFormat="1" applyFont="1" applyBorder="1" applyAlignment="1">
      <alignment horizontal="center" vertical="center"/>
    </xf>
    <xf numFmtId="3" fontId="12" fillId="0" borderId="1" xfId="26" applyNumberFormat="1" applyFont="1" applyFill="1" applyBorder="1" applyAlignment="1">
      <alignment horizontal="center" vertical="center" wrapText="1"/>
    </xf>
    <xf numFmtId="3" fontId="12" fillId="0" borderId="1" xfId="26" applyNumberFormat="1" applyFont="1" applyBorder="1" applyAlignment="1">
      <alignment horizontal="center" vertical="center"/>
    </xf>
    <xf numFmtId="3" fontId="12" fillId="0" borderId="1" xfId="28" applyNumberFormat="1" applyFont="1" applyBorder="1" applyAlignment="1">
      <alignment horizontal="center" vertical="center"/>
    </xf>
    <xf numFmtId="3" fontId="12" fillId="0" borderId="1" xfId="28" applyNumberFormat="1" applyFont="1" applyFill="1" applyBorder="1" applyAlignment="1">
      <alignment horizontal="center" vertical="center" wrapText="1"/>
    </xf>
    <xf numFmtId="3" fontId="12" fillId="0" borderId="1" xfId="29" applyNumberFormat="1" applyFont="1" applyFill="1" applyBorder="1" applyAlignment="1">
      <alignment horizontal="center" vertical="center"/>
    </xf>
    <xf numFmtId="3" fontId="12" fillId="0" borderId="1" xfId="29" applyNumberFormat="1" applyFont="1" applyBorder="1" applyAlignment="1">
      <alignment horizontal="center" vertical="center"/>
    </xf>
    <xf numFmtId="0" fontId="7" fillId="0" borderId="0" xfId="0" applyFont="1" applyBorder="1"/>
    <xf numFmtId="0" fontId="10" fillId="0" borderId="1" xfId="0" applyFont="1" applyBorder="1" applyAlignment="1">
      <alignment vertical="top"/>
    </xf>
    <xf numFmtId="0" fontId="10" fillId="0" borderId="1" xfId="10" applyFont="1" applyFill="1" applyBorder="1" applyAlignment="1" applyProtection="1">
      <alignment horizontal="center" vertical="top" wrapText="1"/>
    </xf>
    <xf numFmtId="3" fontId="10" fillId="0" borderId="1" xfId="10" applyNumberFormat="1" applyFont="1" applyFill="1" applyBorder="1" applyAlignment="1" applyProtection="1">
      <alignment horizontal="center" vertical="top" wrapText="1"/>
    </xf>
    <xf numFmtId="0" fontId="9" fillId="0" borderId="1" xfId="10" applyFont="1" applyFill="1" applyBorder="1" applyAlignment="1" applyProtection="1">
      <alignment horizontal="center" vertical="center" wrapText="1"/>
      <protection locked="0"/>
    </xf>
    <xf numFmtId="3" fontId="9" fillId="0" borderId="1" xfId="10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1" xfId="10" applyNumberFormat="1" applyFont="1" applyFill="1" applyBorder="1" applyAlignment="1" applyProtection="1">
      <alignment horizontal="center" vertical="center" wrapText="1"/>
    </xf>
    <xf numFmtId="0" fontId="10" fillId="0" borderId="1" xfId="10" applyFont="1" applyBorder="1" applyAlignment="1" applyProtection="1">
      <alignment horizontal="center" vertical="center"/>
      <protection locked="0"/>
    </xf>
    <xf numFmtId="0" fontId="9" fillId="4" borderId="1" xfId="2" applyFont="1" applyFill="1" applyBorder="1" applyAlignment="1">
      <alignment vertical="center"/>
    </xf>
    <xf numFmtId="0" fontId="10" fillId="4" borderId="1" xfId="2" applyFont="1" applyFill="1" applyBorder="1" applyAlignment="1">
      <alignment vertical="center"/>
    </xf>
    <xf numFmtId="0" fontId="11" fillId="3" borderId="6" xfId="31" applyFont="1" applyFill="1" applyBorder="1" applyAlignment="1">
      <alignment horizontal="center" vertical="center" wrapText="1"/>
    </xf>
    <xf numFmtId="0" fontId="11" fillId="3" borderId="1" xfId="31" applyFont="1" applyFill="1" applyBorder="1" applyAlignment="1">
      <alignment horizontal="center" vertical="center" wrapText="1"/>
    </xf>
    <xf numFmtId="3" fontId="12" fillId="0" borderId="1" xfId="21" applyNumberFormat="1" applyFont="1" applyFill="1" applyBorder="1" applyAlignment="1">
      <alignment horizontal="center" vertical="center" wrapText="1"/>
    </xf>
    <xf numFmtId="3" fontId="12" fillId="0" borderId="1" xfId="21" quotePrefix="1" applyNumberFormat="1" applyFont="1" applyBorder="1" applyAlignment="1">
      <alignment horizontal="center" vertical="center"/>
    </xf>
    <xf numFmtId="3" fontId="12" fillId="0" borderId="1" xfId="21" applyNumberFormat="1" applyFont="1" applyBorder="1" applyAlignment="1">
      <alignment horizontal="center" vertical="center"/>
    </xf>
    <xf numFmtId="0" fontId="11" fillId="0" borderId="1" xfId="30" applyFont="1" applyFill="1" applyBorder="1" applyAlignment="1">
      <alignment horizontal="center" vertical="center" wrapText="1"/>
    </xf>
    <xf numFmtId="3" fontId="12" fillId="0" borderId="1" xfId="30" applyNumberFormat="1" applyFont="1" applyBorder="1" applyAlignment="1">
      <alignment horizontal="center" vertical="center"/>
    </xf>
    <xf numFmtId="3" fontId="12" fillId="0" borderId="1" xfId="30" applyNumberFormat="1" applyFont="1" applyFill="1" applyBorder="1" applyAlignment="1">
      <alignment horizontal="center" vertical="center" wrapText="1"/>
    </xf>
    <xf numFmtId="3" fontId="12" fillId="0" borderId="1" xfId="30" quotePrefix="1" applyNumberFormat="1" applyFont="1" applyBorder="1" applyAlignment="1">
      <alignment horizontal="center" vertical="center"/>
    </xf>
    <xf numFmtId="3" fontId="12" fillId="0" borderId="1" xfId="21" applyNumberFormat="1" applyFont="1" applyFill="1" applyBorder="1" applyAlignment="1">
      <alignment horizontal="center" vertical="center"/>
    </xf>
    <xf numFmtId="0" fontId="9" fillId="0" borderId="0" xfId="3" applyFont="1" applyBorder="1" applyAlignment="1"/>
    <xf numFmtId="0" fontId="7" fillId="0" borderId="10" xfId="0" applyFont="1" applyBorder="1" applyAlignment="1"/>
    <xf numFmtId="0" fontId="7" fillId="0" borderId="9" xfId="0" applyFont="1" applyBorder="1" applyAlignment="1"/>
    <xf numFmtId="164" fontId="12" fillId="0" borderId="1" xfId="30" applyNumberFormat="1" applyFont="1" applyBorder="1" applyAlignment="1">
      <alignment horizontal="center" vertical="center"/>
    </xf>
    <xf numFmtId="164" fontId="12" fillId="0" borderId="1" xfId="30" quotePrefix="1" applyNumberFormat="1" applyFont="1" applyBorder="1" applyAlignment="1">
      <alignment horizontal="center" vertical="center"/>
    </xf>
    <xf numFmtId="0" fontId="9" fillId="0" borderId="0" xfId="3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8" fillId="0" borderId="0" xfId="0" applyFont="1"/>
    <xf numFmtId="0" fontId="11" fillId="0" borderId="1" xfId="36" applyFont="1" applyFill="1" applyBorder="1" applyAlignment="1">
      <alignment horizontal="center" vertical="center" wrapText="1"/>
    </xf>
    <xf numFmtId="0" fontId="12" fillId="0" borderId="1" xfId="36" applyFont="1" applyFill="1" applyBorder="1" applyAlignment="1">
      <alignment wrapText="1"/>
    </xf>
    <xf numFmtId="3" fontId="12" fillId="0" borderId="1" xfId="36" applyNumberFormat="1" applyFont="1" applyFill="1" applyBorder="1" applyAlignment="1">
      <alignment horizontal="center" vertical="center" wrapText="1"/>
    </xf>
    <xf numFmtId="3" fontId="12" fillId="0" borderId="1" xfId="36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19" fillId="0" borderId="1" xfId="37" applyFont="1" applyFill="1" applyBorder="1" applyAlignment="1">
      <alignment wrapText="1"/>
    </xf>
    <xf numFmtId="164" fontId="12" fillId="0" borderId="1" xfId="36" applyNumberFormat="1" applyFont="1" applyFill="1" applyBorder="1" applyAlignment="1">
      <alignment horizontal="center" vertical="center" wrapText="1"/>
    </xf>
    <xf numFmtId="164" fontId="11" fillId="0" borderId="1" xfId="36" applyNumberFormat="1" applyFont="1" applyFill="1" applyBorder="1" applyAlignment="1">
      <alignment horizontal="center" vertical="center" wrapText="1"/>
    </xf>
    <xf numFmtId="3" fontId="11" fillId="0" borderId="1" xfId="36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10" fillId="0" borderId="1" xfId="3" applyFont="1" applyBorder="1" applyAlignment="1">
      <alignment horizontal="left"/>
    </xf>
    <xf numFmtId="49" fontId="10" fillId="0" borderId="1" xfId="40" applyNumberFormat="1" applyFont="1" applyBorder="1" applyAlignment="1" applyProtection="1">
      <alignment horizontal="center" vertical="center" wrapText="1"/>
    </xf>
    <xf numFmtId="49" fontId="11" fillId="0" borderId="1" xfId="40" applyNumberFormat="1" applyFont="1" applyBorder="1" applyAlignment="1" applyProtection="1">
      <alignment horizontal="center" vertical="center" wrapText="1"/>
    </xf>
    <xf numFmtId="49" fontId="11" fillId="0" borderId="1" xfId="40" applyNumberFormat="1" applyFont="1" applyFill="1" applyBorder="1" applyAlignment="1" applyProtection="1">
      <alignment horizontal="center" vertical="center" wrapText="1"/>
    </xf>
    <xf numFmtId="0" fontId="11" fillId="0" borderId="1" xfId="36" applyFont="1" applyFill="1" applyBorder="1" applyAlignment="1">
      <alignment wrapText="1"/>
    </xf>
    <xf numFmtId="0" fontId="12" fillId="0" borderId="3" xfId="38" applyFont="1" applyFill="1" applyBorder="1" applyAlignment="1">
      <alignment wrapText="1"/>
    </xf>
    <xf numFmtId="0" fontId="12" fillId="0" borderId="11" xfId="38" applyFont="1" applyFill="1" applyBorder="1" applyAlignment="1">
      <alignment wrapText="1"/>
    </xf>
    <xf numFmtId="3" fontId="7" fillId="0" borderId="6" xfId="0" applyNumberFormat="1" applyFont="1" applyBorder="1" applyAlignment="1">
      <alignment horizontal="center" vertical="center"/>
    </xf>
    <xf numFmtId="3" fontId="7" fillId="0" borderId="0" xfId="0" applyNumberFormat="1" applyFont="1" applyBorder="1"/>
    <xf numFmtId="165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12" fillId="0" borderId="1" xfId="38" applyFont="1" applyFill="1" applyBorder="1" applyAlignment="1">
      <alignment wrapText="1"/>
    </xf>
    <xf numFmtId="3" fontId="20" fillId="0" borderId="1" xfId="40" applyNumberFormat="1" applyFont="1" applyBorder="1" applyAlignment="1" applyProtection="1">
      <alignment horizontal="center" vertical="center" wrapText="1"/>
      <protection locked="0"/>
    </xf>
    <xf numFmtId="0" fontId="12" fillId="0" borderId="1" xfId="39" applyFont="1" applyFill="1" applyBorder="1" applyAlignment="1">
      <alignment wrapText="1"/>
    </xf>
    <xf numFmtId="3" fontId="12" fillId="0" borderId="1" xfId="39" applyNumberFormat="1" applyFont="1" applyFill="1" applyBorder="1" applyAlignment="1">
      <alignment horizontal="center" vertical="center" wrapText="1"/>
    </xf>
    <xf numFmtId="0" fontId="12" fillId="0" borderId="0" xfId="36" applyFont="1" applyFill="1" applyBorder="1" applyAlignment="1">
      <alignment wrapText="1"/>
    </xf>
    <xf numFmtId="0" fontId="9" fillId="0" borderId="9" xfId="3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9" xfId="0" applyFont="1" applyBorder="1" applyAlignment="1">
      <alignment horizontal="left"/>
    </xf>
    <xf numFmtId="0" fontId="9" fillId="0" borderId="0" xfId="3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1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11" fillId="0" borderId="1" xfId="3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3" fontId="12" fillId="0" borderId="1" xfId="36" applyNumberFormat="1" applyFont="1" applyFill="1" applyBorder="1" applyAlignment="1">
      <alignment horizontal="center" vertical="center" wrapText="1"/>
    </xf>
    <xf numFmtId="0" fontId="12" fillId="0" borderId="0" xfId="36" applyFont="1" applyFill="1" applyBorder="1" applyAlignment="1">
      <alignment horizontal="left" wrapText="1"/>
    </xf>
    <xf numFmtId="165" fontId="7" fillId="0" borderId="1" xfId="0" applyNumberFormat="1" applyFont="1" applyBorder="1" applyAlignment="1">
      <alignment horizontal="center" vertical="center"/>
    </xf>
  </cellXfs>
  <cellStyles count="42">
    <cellStyle name="Euro" xfId="6"/>
    <cellStyle name="Excel Built-in Comma" xfId="34"/>
    <cellStyle name="Excel Built-in Normal" xfId="35"/>
    <cellStyle name="Migliaia" xfId="21" builtinId="3"/>
    <cellStyle name="Migliaia 2" xfId="5"/>
    <cellStyle name="Migliaia 3" xfId="7"/>
    <cellStyle name="Migliaia 3 2" xfId="8"/>
    <cellStyle name="Normale" xfId="0" builtinId="0"/>
    <cellStyle name="Normale 2" xfId="1"/>
    <cellStyle name="Normale 2 2" xfId="9"/>
    <cellStyle name="Normale 2 3" xfId="4"/>
    <cellStyle name="Normale 2_Allegato_Ult (Cla Emm Val) v11 (29 11 2013)" xfId="3"/>
    <cellStyle name="Normale 3" xfId="10"/>
    <cellStyle name="Normale 3 2" xfId="11"/>
    <cellStyle name="Normale 3 2 2" xfId="12"/>
    <cellStyle name="Normale 3 2 3" xfId="13"/>
    <cellStyle name="Normale 4" xfId="14"/>
    <cellStyle name="Normale 4 2" xfId="15"/>
    <cellStyle name="Normale 4 3" xfId="16"/>
    <cellStyle name="Normale 5" xfId="17"/>
    <cellStyle name="Normale 5 2" xfId="18"/>
    <cellStyle name="Normale 5 3" xfId="19"/>
    <cellStyle name="Normale 5 4" xfId="41"/>
    <cellStyle name="Normale_Foglio1" xfId="36"/>
    <cellStyle name="Normale_Foglio6" xfId="26"/>
    <cellStyle name="Normale_Foglio7" xfId="22"/>
    <cellStyle name="Normale_Tab1 ImpegErogato Duale" xfId="37"/>
    <cellStyle name="Normale_Tab11 Iscritti IFTS reg" xfId="28"/>
    <cellStyle name="Normale_Tab16 Dipreg" xfId="31"/>
    <cellStyle name="Normale_Tab3 Iscritti I IF reg" xfId="32"/>
    <cellStyle name="Normale_Tab3 UtilizzoImpFinDuale" xfId="38"/>
    <cellStyle name="Normale_Tab4 Iscritti II IF reg" xfId="24"/>
    <cellStyle name="Normale_Tab5 FinanzDuale ErogateFinal" xfId="39"/>
    <cellStyle name="Normale_Tab5 Iscritti III IF reg" xfId="23"/>
    <cellStyle name="Normale_Tab5 Iscritti IV IF reg" xfId="25"/>
    <cellStyle name="Normale_Tab6 Iscritti IV IF reg" xfId="33"/>
    <cellStyle name="Normale_Tab9 IscrI-III Fig" xfId="27"/>
    <cellStyle name="Normale_Tabella 12 IFTS FigReg" xfId="29"/>
    <cellStyle name="Normale_Tabella 14 qualReg" xfId="30"/>
    <cellStyle name="Normale_Tabelle di riepilogo (Emm Cla) v1" xfId="2"/>
    <cellStyle name="Normale_Veneto2013R" xfId="40"/>
    <cellStyle name="Percentuale 2" xfId="20"/>
  </cellStyles>
  <dxfs count="0"/>
  <tableStyles count="0" defaultTableStyle="TableStyleMedium2" defaultPivotStyle="PivotStyleMedium9"/>
  <colors>
    <mruColors>
      <color rgb="FFFF66FF"/>
      <color rgb="FFF0BAB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37"/>
  <sheetViews>
    <sheetView tabSelected="1" zoomScaleNormal="100" workbookViewId="0">
      <selection activeCell="A3" sqref="A3"/>
    </sheetView>
  </sheetViews>
  <sheetFormatPr defaultRowHeight="13.8" x14ac:dyDescent="0.3"/>
  <cols>
    <col min="1" max="1" width="91.33203125" style="2" customWidth="1"/>
    <col min="2" max="16384" width="8.88671875" style="1"/>
  </cols>
  <sheetData>
    <row r="1" spans="1:6" ht="23.4" customHeight="1" thickBot="1" x14ac:dyDescent="0.35">
      <c r="A1" s="3" t="s">
        <v>129</v>
      </c>
    </row>
    <row r="2" spans="1:6" ht="14.4" thickTop="1" x14ac:dyDescent="0.3"/>
    <row r="3" spans="1:6" ht="32.4" customHeight="1" x14ac:dyDescent="0.3">
      <c r="A3" s="4" t="s">
        <v>158</v>
      </c>
    </row>
    <row r="4" spans="1:6" ht="36" customHeight="1" x14ac:dyDescent="0.3">
      <c r="A4" s="4" t="s">
        <v>130</v>
      </c>
    </row>
    <row r="5" spans="1:6" ht="32.4" customHeight="1" x14ac:dyDescent="0.3">
      <c r="A5" s="4" t="s">
        <v>157</v>
      </c>
      <c r="B5" s="2"/>
      <c r="C5" s="2"/>
      <c r="D5" s="2"/>
      <c r="E5" s="2"/>
      <c r="F5" s="2"/>
    </row>
    <row r="6" spans="1:6" ht="28.2" customHeight="1" x14ac:dyDescent="0.3">
      <c r="A6" s="4" t="s">
        <v>153</v>
      </c>
    </row>
    <row r="7" spans="1:6" ht="29.4" customHeight="1" x14ac:dyDescent="0.3">
      <c r="A7" s="4" t="s">
        <v>201</v>
      </c>
    </row>
    <row r="8" spans="1:6" ht="31.2" customHeight="1" x14ac:dyDescent="0.3">
      <c r="A8" s="4" t="s">
        <v>202</v>
      </c>
    </row>
    <row r="9" spans="1:6" ht="34.200000000000003" customHeight="1" x14ac:dyDescent="0.3">
      <c r="A9" s="4" t="s">
        <v>203</v>
      </c>
    </row>
    <row r="10" spans="1:6" ht="29.4" customHeight="1" x14ac:dyDescent="0.3">
      <c r="A10" s="4" t="s">
        <v>204</v>
      </c>
    </row>
    <row r="11" spans="1:6" ht="28.2" customHeight="1" x14ac:dyDescent="0.3">
      <c r="A11" s="4" t="s">
        <v>205</v>
      </c>
    </row>
    <row r="12" spans="1:6" ht="31.2" customHeight="1" x14ac:dyDescent="0.3">
      <c r="A12" s="4" t="s">
        <v>206</v>
      </c>
    </row>
    <row r="13" spans="1:6" ht="30.6" customHeight="1" x14ac:dyDescent="0.3">
      <c r="A13" s="4" t="s">
        <v>207</v>
      </c>
    </row>
    <row r="14" spans="1:6" ht="27.6" customHeight="1" x14ac:dyDescent="0.3">
      <c r="A14" s="4" t="s">
        <v>207</v>
      </c>
    </row>
    <row r="15" spans="1:6" ht="30.6" customHeight="1" x14ac:dyDescent="0.3">
      <c r="A15" s="4" t="s">
        <v>208</v>
      </c>
    </row>
    <row r="16" spans="1:6" ht="28.2" customHeight="1" x14ac:dyDescent="0.3">
      <c r="A16" s="4" t="s">
        <v>209</v>
      </c>
    </row>
    <row r="17" spans="1:13" ht="26.4" customHeight="1" x14ac:dyDescent="0.3">
      <c r="A17" s="4" t="s">
        <v>210</v>
      </c>
    </row>
    <row r="18" spans="1:13" ht="25.2" customHeight="1" x14ac:dyDescent="0.3">
      <c r="A18" s="4" t="s">
        <v>211</v>
      </c>
    </row>
    <row r="19" spans="1:13" ht="26.4" customHeight="1" x14ac:dyDescent="0.3">
      <c r="A19" s="4" t="s">
        <v>212</v>
      </c>
    </row>
    <row r="20" spans="1:13" ht="35.4" customHeight="1" x14ac:dyDescent="0.3">
      <c r="A20" s="4" t="s">
        <v>213</v>
      </c>
    </row>
    <row r="21" spans="1:13" ht="37.200000000000003" customHeight="1" x14ac:dyDescent="0.3">
      <c r="A21" s="4" t="s">
        <v>214</v>
      </c>
    </row>
    <row r="22" spans="1:13" ht="31.2" customHeight="1" x14ac:dyDescent="0.3">
      <c r="A22" s="4" t="s">
        <v>215</v>
      </c>
      <c r="B22" s="88"/>
      <c r="C22" s="88"/>
      <c r="D22" s="88"/>
      <c r="E22" s="88"/>
      <c r="F22" s="88"/>
      <c r="G22" s="88"/>
    </row>
    <row r="23" spans="1:13" ht="41.4" customHeight="1" x14ac:dyDescent="0.3">
      <c r="A23" s="4" t="s">
        <v>216</v>
      </c>
    </row>
    <row r="24" spans="1:13" ht="34.200000000000003" customHeight="1" x14ac:dyDescent="0.3">
      <c r="A24" s="4" t="s">
        <v>217</v>
      </c>
    </row>
    <row r="25" spans="1:13" ht="39.6" customHeight="1" x14ac:dyDescent="0.3">
      <c r="A25" s="4" t="s">
        <v>218</v>
      </c>
    </row>
    <row r="26" spans="1:13" ht="33.6" customHeight="1" x14ac:dyDescent="0.3">
      <c r="A26" s="4" t="s">
        <v>219</v>
      </c>
    </row>
    <row r="27" spans="1:13" ht="41.4" customHeight="1" x14ac:dyDescent="0.3">
      <c r="A27" s="4" t="s">
        <v>220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pans="1:13" ht="36.6" customHeight="1" x14ac:dyDescent="0.3">
      <c r="A28" s="4" t="s">
        <v>221</v>
      </c>
      <c r="B28" s="89"/>
      <c r="C28" s="89"/>
      <c r="D28" s="89"/>
      <c r="E28" s="89"/>
      <c r="F28" s="89"/>
      <c r="G28" s="89"/>
      <c r="H28" s="89"/>
      <c r="I28" s="89"/>
      <c r="J28" s="89"/>
    </row>
    <row r="29" spans="1:13" ht="27.6" x14ac:dyDescent="0.3">
      <c r="A29" s="2" t="s">
        <v>222</v>
      </c>
    </row>
    <row r="31" spans="1:13" ht="14.4" thickBot="1" x14ac:dyDescent="0.35">
      <c r="A31" s="90" t="s">
        <v>223</v>
      </c>
    </row>
    <row r="32" spans="1:13" ht="27.6" customHeight="1" thickTop="1" x14ac:dyDescent="0.3">
      <c r="A32" s="2" t="s">
        <v>224</v>
      </c>
    </row>
    <row r="33" spans="1:7" ht="16.8" customHeight="1" x14ac:dyDescent="0.3">
      <c r="A33" s="2" t="s">
        <v>225</v>
      </c>
      <c r="B33" s="91"/>
      <c r="C33" s="91"/>
      <c r="D33" s="91"/>
      <c r="E33" s="91"/>
      <c r="F33" s="91"/>
      <c r="G33" s="91"/>
    </row>
    <row r="34" spans="1:7" ht="19.2" customHeight="1" x14ac:dyDescent="0.3">
      <c r="A34" s="2" t="s">
        <v>226</v>
      </c>
      <c r="B34" s="91"/>
      <c r="C34" s="91"/>
      <c r="D34" s="91"/>
      <c r="E34" s="91"/>
      <c r="F34" s="91"/>
      <c r="G34" s="91"/>
    </row>
    <row r="35" spans="1:7" ht="31.2" customHeight="1" x14ac:dyDescent="0.3">
      <c r="A35" s="92" t="s">
        <v>227</v>
      </c>
      <c r="B35" s="91"/>
      <c r="C35" s="91"/>
      <c r="D35" s="91"/>
      <c r="E35" s="91"/>
      <c r="F35" s="91"/>
      <c r="G35" s="91"/>
    </row>
    <row r="36" spans="1:7" ht="17.399999999999999" customHeight="1" x14ac:dyDescent="0.3">
      <c r="A36" s="2" t="s">
        <v>228</v>
      </c>
      <c r="B36" s="91"/>
      <c r="C36" s="91"/>
      <c r="D36" s="91"/>
      <c r="E36" s="91"/>
      <c r="F36" s="91"/>
      <c r="G36" s="91"/>
    </row>
    <row r="37" spans="1:7" ht="31.8" customHeight="1" x14ac:dyDescent="0.3">
      <c r="A37" s="2" t="s">
        <v>229</v>
      </c>
      <c r="B37" s="91"/>
      <c r="C37" s="91"/>
      <c r="D37" s="91"/>
      <c r="E37" s="91"/>
      <c r="F37" s="91"/>
      <c r="G37" s="9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&amp;RMonitoraggio Sperim.Sistema Duale a.f. 2016-17</oddHeader>
    <oddFooter>&amp;L&amp;A&amp;Rpag. 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rgb="FF00B0F0"/>
    <pageSetUpPr fitToPage="1"/>
  </sheetPr>
  <dimension ref="A1:X27"/>
  <sheetViews>
    <sheetView zoomScaleNormal="100" workbookViewId="0">
      <selection activeCell="A2" sqref="A2:A3"/>
    </sheetView>
  </sheetViews>
  <sheetFormatPr defaultRowHeight="11.4" x14ac:dyDescent="0.2"/>
  <cols>
    <col min="1" max="1" width="22.109375" style="5" customWidth="1"/>
    <col min="2" max="2" width="9.6640625" style="5" customWidth="1"/>
    <col min="3" max="3" width="8.88671875" style="5"/>
    <col min="4" max="4" width="10.21875" style="5" customWidth="1"/>
    <col min="5" max="5" width="8.88671875" style="5"/>
    <col min="6" max="6" width="10" style="5" customWidth="1"/>
    <col min="7" max="7" width="11.109375" style="5" customWidth="1"/>
    <col min="8" max="8" width="13.109375" style="5" customWidth="1"/>
    <col min="9" max="9" width="10.21875" style="5" customWidth="1"/>
    <col min="10" max="10" width="13.6640625" style="5" customWidth="1"/>
    <col min="11" max="11" width="8.88671875" style="5"/>
    <col min="12" max="12" width="12.6640625" style="5" customWidth="1"/>
    <col min="13" max="13" width="8.88671875" style="5"/>
    <col min="14" max="14" width="9.6640625" style="5" customWidth="1"/>
    <col min="15" max="15" width="10.77734375" style="5" customWidth="1"/>
    <col min="16" max="22" width="8.88671875" style="5"/>
    <col min="23" max="23" width="9" style="5" customWidth="1"/>
    <col min="24" max="16384" width="8.88671875" style="5"/>
  </cols>
  <sheetData>
    <row r="1" spans="1:24" x14ac:dyDescent="0.2">
      <c r="A1" s="126" t="s">
        <v>199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24" ht="21" customHeight="1" x14ac:dyDescent="0.2">
      <c r="A2" s="128" t="s">
        <v>27</v>
      </c>
      <c r="B2" s="139" t="s">
        <v>165</v>
      </c>
      <c r="C2" s="139"/>
      <c r="D2" s="139"/>
      <c r="E2" s="139"/>
      <c r="F2" s="139"/>
      <c r="G2" s="139"/>
      <c r="H2" s="139"/>
      <c r="I2" s="139"/>
      <c r="J2" s="139"/>
      <c r="K2" s="139" t="s">
        <v>104</v>
      </c>
      <c r="L2" s="139"/>
      <c r="M2" s="139"/>
      <c r="N2" s="139"/>
      <c r="O2" s="139"/>
    </row>
    <row r="3" spans="1:24" ht="69.599999999999994" customHeight="1" x14ac:dyDescent="0.2">
      <c r="A3" s="129"/>
      <c r="B3" s="15" t="s">
        <v>31</v>
      </c>
      <c r="C3" s="15" t="s">
        <v>32</v>
      </c>
      <c r="D3" s="15" t="s">
        <v>33</v>
      </c>
      <c r="E3" s="15" t="s">
        <v>43</v>
      </c>
      <c r="F3" s="15" t="s">
        <v>34</v>
      </c>
      <c r="G3" s="15" t="s">
        <v>35</v>
      </c>
      <c r="H3" s="17" t="s">
        <v>136</v>
      </c>
      <c r="I3" s="17" t="s">
        <v>137</v>
      </c>
      <c r="J3" s="17" t="s">
        <v>138</v>
      </c>
      <c r="K3" s="15" t="s">
        <v>105</v>
      </c>
      <c r="L3" s="15" t="s">
        <v>33</v>
      </c>
      <c r="M3" s="15" t="s">
        <v>43</v>
      </c>
      <c r="N3" s="15" t="s">
        <v>34</v>
      </c>
      <c r="O3" s="15" t="s">
        <v>35</v>
      </c>
    </row>
    <row r="4" spans="1:24" x14ac:dyDescent="0.2">
      <c r="A4" s="8" t="s">
        <v>1</v>
      </c>
      <c r="B4" s="56">
        <v>0</v>
      </c>
      <c r="C4" s="56">
        <v>0</v>
      </c>
      <c r="D4" s="56">
        <v>0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0</v>
      </c>
      <c r="K4" s="56">
        <v>0</v>
      </c>
      <c r="L4" s="56">
        <v>0</v>
      </c>
      <c r="M4" s="56">
        <v>0</v>
      </c>
      <c r="N4" s="56">
        <v>0</v>
      </c>
      <c r="O4" s="56">
        <v>0</v>
      </c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8" t="s">
        <v>2</v>
      </c>
      <c r="B5" s="56">
        <v>0</v>
      </c>
      <c r="C5" s="56">
        <v>0</v>
      </c>
      <c r="D5" s="56">
        <v>0</v>
      </c>
      <c r="E5" s="56">
        <v>0</v>
      </c>
      <c r="F5" s="56">
        <v>0</v>
      </c>
      <c r="G5" s="56">
        <v>0</v>
      </c>
      <c r="H5" s="56">
        <v>0</v>
      </c>
      <c r="I5" s="56">
        <v>0</v>
      </c>
      <c r="J5" s="56">
        <v>0</v>
      </c>
      <c r="K5" s="56">
        <v>0</v>
      </c>
      <c r="L5" s="56">
        <v>0</v>
      </c>
      <c r="M5" s="56">
        <v>0</v>
      </c>
      <c r="N5" s="56">
        <v>0</v>
      </c>
      <c r="O5" s="56">
        <v>0</v>
      </c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8" t="s">
        <v>3</v>
      </c>
      <c r="B6" s="57">
        <v>46</v>
      </c>
      <c r="C6" s="57">
        <v>1212</v>
      </c>
      <c r="D6" s="57">
        <v>488</v>
      </c>
      <c r="E6" s="57">
        <v>724</v>
      </c>
      <c r="F6" s="57">
        <v>28</v>
      </c>
      <c r="G6" s="56">
        <v>0</v>
      </c>
      <c r="H6" s="57">
        <v>1212</v>
      </c>
      <c r="I6" s="56">
        <v>0</v>
      </c>
      <c r="J6" s="56">
        <v>0</v>
      </c>
      <c r="K6" s="57">
        <v>1049</v>
      </c>
      <c r="L6" s="57">
        <v>419</v>
      </c>
      <c r="M6" s="56">
        <v>630</v>
      </c>
      <c r="N6" s="57">
        <v>25</v>
      </c>
      <c r="O6" s="36">
        <v>0</v>
      </c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8" t="s">
        <v>4</v>
      </c>
      <c r="B7" s="57">
        <v>0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8" t="s">
        <v>5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8" t="s">
        <v>6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8" t="s">
        <v>7</v>
      </c>
      <c r="B10" s="57">
        <v>21</v>
      </c>
      <c r="C10" s="57">
        <v>461</v>
      </c>
      <c r="D10" s="57">
        <v>189</v>
      </c>
      <c r="E10" s="57">
        <v>272</v>
      </c>
      <c r="F10" s="57">
        <v>22</v>
      </c>
      <c r="G10" s="56">
        <v>0</v>
      </c>
      <c r="H10" s="57">
        <v>461</v>
      </c>
      <c r="I10" s="56">
        <v>0</v>
      </c>
      <c r="J10" s="56">
        <v>0</v>
      </c>
      <c r="K10" s="57">
        <v>342</v>
      </c>
      <c r="L10" s="57">
        <v>152</v>
      </c>
      <c r="M10" s="56">
        <v>190</v>
      </c>
      <c r="N10" s="57">
        <v>10</v>
      </c>
      <c r="O10" s="36">
        <v>0</v>
      </c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8" t="s">
        <v>8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8" t="s">
        <v>9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8" t="s">
        <v>10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8" t="s">
        <v>11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2">
      <c r="A15" s="8" t="s">
        <v>12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8" t="s">
        <v>13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2">
      <c r="A17" s="8" t="s">
        <v>14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8" t="s">
        <v>15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8" t="s">
        <v>16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8" t="s">
        <v>17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8" t="s">
        <v>18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8" t="s">
        <v>19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2">
      <c r="A23" s="10" t="s">
        <v>20</v>
      </c>
      <c r="B23" s="36">
        <f>SUM(B4:B22)</f>
        <v>67</v>
      </c>
      <c r="C23" s="36">
        <f t="shared" ref="C23:N23" si="0">SUM(C4:C22)</f>
        <v>1673</v>
      </c>
      <c r="D23" s="36">
        <f t="shared" si="0"/>
        <v>677</v>
      </c>
      <c r="E23" s="36">
        <f t="shared" si="0"/>
        <v>996</v>
      </c>
      <c r="F23" s="36">
        <f t="shared" si="0"/>
        <v>50</v>
      </c>
      <c r="G23" s="36">
        <f t="shared" si="0"/>
        <v>0</v>
      </c>
      <c r="H23" s="36">
        <f t="shared" si="0"/>
        <v>1673</v>
      </c>
      <c r="I23" s="36">
        <f t="shared" si="0"/>
        <v>0</v>
      </c>
      <c r="J23" s="36">
        <f t="shared" si="0"/>
        <v>0</v>
      </c>
      <c r="K23" s="36">
        <f t="shared" si="0"/>
        <v>1391</v>
      </c>
      <c r="L23" s="36">
        <f t="shared" si="0"/>
        <v>571</v>
      </c>
      <c r="M23" s="36">
        <f t="shared" si="0"/>
        <v>820</v>
      </c>
      <c r="N23" s="36">
        <f t="shared" si="0"/>
        <v>35</v>
      </c>
      <c r="O23" s="36">
        <v>0</v>
      </c>
      <c r="P23" s="6"/>
      <c r="Q23" s="6"/>
      <c r="R23" s="6"/>
      <c r="S23" s="6"/>
      <c r="T23" s="6"/>
      <c r="U23" s="6"/>
      <c r="V23" s="6"/>
      <c r="W23" s="6"/>
      <c r="X23" s="6"/>
    </row>
    <row r="24" spans="1:24" x14ac:dyDescent="0.2">
      <c r="A24" s="125" t="s">
        <v>26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9"/>
      <c r="Q24" s="9"/>
      <c r="R24" s="9"/>
      <c r="S24" s="9"/>
      <c r="T24" s="9"/>
      <c r="U24" s="9"/>
      <c r="V24" s="9"/>
      <c r="W24" s="9"/>
      <c r="X24" s="6"/>
    </row>
    <row r="25" spans="1:24" x14ac:dyDescent="0.2">
      <c r="B25" s="6"/>
      <c r="C25" s="6"/>
      <c r="D25" s="6"/>
      <c r="E25" s="6"/>
      <c r="F25" s="6"/>
      <c r="G25" s="6"/>
      <c r="H25" s="9"/>
      <c r="I25" s="9"/>
      <c r="J25" s="9"/>
      <c r="K25" s="9"/>
      <c r="L25" s="9"/>
      <c r="M25" s="9"/>
      <c r="N25" s="6"/>
      <c r="O25" s="9"/>
      <c r="P25" s="9"/>
      <c r="Q25" s="9"/>
      <c r="R25" s="9"/>
      <c r="S25" s="9"/>
      <c r="T25" s="9"/>
      <c r="U25" s="9"/>
    </row>
    <row r="26" spans="1:24" x14ac:dyDescent="0.2">
      <c r="B26" s="6"/>
      <c r="C26" s="6"/>
      <c r="D26" s="6"/>
      <c r="E26" s="6"/>
      <c r="F26" s="6"/>
      <c r="G26" s="6"/>
      <c r="H26" s="6"/>
      <c r="I26" s="6"/>
      <c r="J26" s="6"/>
      <c r="K26" s="9"/>
      <c r="L26" s="9"/>
      <c r="M26" s="9"/>
      <c r="N26" s="6"/>
      <c r="O26" s="6"/>
      <c r="P26" s="6"/>
      <c r="Q26" s="6"/>
      <c r="R26" s="6"/>
      <c r="S26" s="6"/>
      <c r="T26" s="6"/>
      <c r="U26" s="6"/>
    </row>
    <row r="27" spans="1:24" x14ac:dyDescent="0.2">
      <c r="B27" s="6"/>
      <c r="C27" s="6"/>
      <c r="D27" s="6"/>
      <c r="E27" s="6"/>
      <c r="F27" s="6"/>
      <c r="G27" s="6"/>
      <c r="H27" s="6"/>
      <c r="I27" s="6"/>
      <c r="J27" s="6"/>
      <c r="K27" s="9"/>
      <c r="L27" s="9"/>
      <c r="M27" s="9"/>
    </row>
  </sheetData>
  <mergeCells count="5">
    <mergeCell ref="K2:O2"/>
    <mergeCell ref="B2:J2"/>
    <mergeCell ref="A2:A3"/>
    <mergeCell ref="A1:O1"/>
    <mergeCell ref="A24:O24"/>
  </mergeCells>
  <pageMargins left="0.39370078740157483" right="0.39370078740157483" top="0.39370078740157483" bottom="0.39370078740157483" header="0.31496062992125984" footer="0.31496062992125984"/>
  <pageSetup paperSize="9" scale="82" orientation="landscape" r:id="rId1"/>
  <headerFooter>
    <oddHeader>&amp;RMonitoraggio Sperim.Sistema Duale a.f. 2016-17</oddHeader>
    <oddFooter>&amp;L&amp;A&amp;Rpag. &amp;P di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00B0F0"/>
    <pageSetUpPr fitToPage="1"/>
  </sheetPr>
  <dimension ref="A1:X91"/>
  <sheetViews>
    <sheetView zoomScaleNormal="100" workbookViewId="0">
      <selection activeCell="A2" sqref="A2:A3"/>
    </sheetView>
  </sheetViews>
  <sheetFormatPr defaultRowHeight="11.4" x14ac:dyDescent="0.2"/>
  <cols>
    <col min="1" max="1" width="47.44140625" style="20" customWidth="1"/>
    <col min="2" max="2" width="11.109375" style="20" customWidth="1"/>
    <col min="3" max="3" width="10.21875" style="20" customWidth="1"/>
    <col min="4" max="4" width="11.6640625" style="20" customWidth="1"/>
    <col min="5" max="5" width="8.88671875" style="20"/>
    <col min="6" max="6" width="11.88671875" style="20" customWidth="1"/>
    <col min="7" max="7" width="12.21875" style="20" customWidth="1"/>
    <col min="8" max="8" width="12.5546875" style="20" customWidth="1"/>
    <col min="9" max="9" width="11.6640625" style="20" customWidth="1"/>
    <col min="10" max="10" width="12.88671875" style="20" customWidth="1"/>
    <col min="11" max="11" width="11.21875" style="20" bestFit="1" customWidth="1"/>
    <col min="12" max="12" width="10.21875" style="20" customWidth="1"/>
    <col min="13" max="13" width="10.33203125" style="20" bestFit="1" customWidth="1"/>
    <col min="14" max="14" width="11.88671875" style="20" customWidth="1"/>
    <col min="15" max="15" width="11.6640625" style="20" customWidth="1"/>
    <col min="16" max="22" width="8.88671875" style="20"/>
    <col min="23" max="23" width="9" style="20" customWidth="1"/>
    <col min="24" max="16384" width="8.88671875" style="20"/>
  </cols>
  <sheetData>
    <row r="1" spans="1:24" x14ac:dyDescent="0.2">
      <c r="A1" s="126" t="s">
        <v>200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24" x14ac:dyDescent="0.2">
      <c r="A2" s="140" t="s">
        <v>127</v>
      </c>
      <c r="B2" s="137" t="s">
        <v>20</v>
      </c>
      <c r="C2" s="137"/>
      <c r="D2" s="137"/>
      <c r="E2" s="137"/>
      <c r="F2" s="137"/>
      <c r="G2" s="137"/>
      <c r="H2" s="137"/>
      <c r="I2" s="137"/>
      <c r="J2" s="137"/>
      <c r="K2" s="136" t="s">
        <v>104</v>
      </c>
      <c r="L2" s="136"/>
      <c r="M2" s="136"/>
      <c r="N2" s="136"/>
      <c r="O2" s="136"/>
    </row>
    <row r="3" spans="1:24" ht="105" customHeight="1" x14ac:dyDescent="0.2">
      <c r="A3" s="140"/>
      <c r="B3" s="21" t="s">
        <v>31</v>
      </c>
      <c r="C3" s="21" t="s">
        <v>32</v>
      </c>
      <c r="D3" s="21" t="s">
        <v>33</v>
      </c>
      <c r="E3" s="21" t="s">
        <v>43</v>
      </c>
      <c r="F3" s="21" t="s">
        <v>34</v>
      </c>
      <c r="G3" s="21" t="s">
        <v>35</v>
      </c>
      <c r="H3" s="17" t="s">
        <v>136</v>
      </c>
      <c r="I3" s="17" t="s">
        <v>137</v>
      </c>
      <c r="J3" s="17" t="s">
        <v>138</v>
      </c>
      <c r="K3" s="21" t="s">
        <v>105</v>
      </c>
      <c r="L3" s="21" t="s">
        <v>33</v>
      </c>
      <c r="M3" s="21" t="s">
        <v>43</v>
      </c>
      <c r="N3" s="21" t="s">
        <v>34</v>
      </c>
      <c r="O3" s="21" t="s">
        <v>35</v>
      </c>
      <c r="P3" s="22"/>
      <c r="Q3" s="22"/>
      <c r="R3" s="22"/>
      <c r="S3" s="22"/>
      <c r="T3" s="22"/>
      <c r="U3" s="22"/>
      <c r="V3" s="22"/>
      <c r="W3" s="22"/>
      <c r="X3" s="22"/>
    </row>
    <row r="4" spans="1:24" ht="22.8" x14ac:dyDescent="0.2">
      <c r="A4" s="23" t="s">
        <v>106</v>
      </c>
      <c r="B4" s="58">
        <v>7</v>
      </c>
      <c r="C4" s="58">
        <v>171</v>
      </c>
      <c r="D4" s="58">
        <v>104</v>
      </c>
      <c r="E4" s="58">
        <v>67</v>
      </c>
      <c r="F4" s="58">
        <v>4</v>
      </c>
      <c r="G4" s="58">
        <v>0</v>
      </c>
      <c r="H4" s="80">
        <v>171</v>
      </c>
      <c r="I4" s="58">
        <v>0</v>
      </c>
      <c r="J4" s="58">
        <v>0</v>
      </c>
      <c r="K4" s="80">
        <v>163</v>
      </c>
      <c r="L4" s="80">
        <v>101</v>
      </c>
      <c r="M4" s="39">
        <f>+K4-L4</f>
        <v>62</v>
      </c>
      <c r="N4" s="58">
        <v>4</v>
      </c>
      <c r="O4" s="36">
        <v>0</v>
      </c>
      <c r="P4" s="22"/>
      <c r="Q4" s="22"/>
      <c r="R4" s="22"/>
      <c r="S4" s="22"/>
      <c r="T4" s="22"/>
      <c r="U4" s="22"/>
      <c r="V4" s="22"/>
      <c r="W4" s="22"/>
      <c r="X4" s="22"/>
    </row>
    <row r="5" spans="1:24" x14ac:dyDescent="0.2">
      <c r="A5" s="23" t="s">
        <v>107</v>
      </c>
      <c r="B5" s="58">
        <v>4</v>
      </c>
      <c r="C5" s="58">
        <v>98</v>
      </c>
      <c r="D5" s="58">
        <v>27</v>
      </c>
      <c r="E5" s="58">
        <v>71</v>
      </c>
      <c r="F5" s="58">
        <v>1</v>
      </c>
      <c r="G5" s="58">
        <v>0</v>
      </c>
      <c r="H5" s="80">
        <v>98</v>
      </c>
      <c r="I5" s="58">
        <v>0</v>
      </c>
      <c r="J5" s="58">
        <v>0</v>
      </c>
      <c r="K5" s="80">
        <v>87</v>
      </c>
      <c r="L5" s="80">
        <v>25</v>
      </c>
      <c r="M5" s="39">
        <f t="shared" ref="M5:M23" si="0">+K5-L5</f>
        <v>62</v>
      </c>
      <c r="N5" s="58">
        <v>1</v>
      </c>
      <c r="O5" s="36">
        <v>0</v>
      </c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">
      <c r="A6" s="23" t="s">
        <v>108</v>
      </c>
      <c r="B6" s="58">
        <v>6</v>
      </c>
      <c r="C6" s="58">
        <v>149</v>
      </c>
      <c r="D6" s="58">
        <v>32</v>
      </c>
      <c r="E6" s="58">
        <v>117</v>
      </c>
      <c r="F6" s="58">
        <v>4</v>
      </c>
      <c r="G6" s="58">
        <v>0</v>
      </c>
      <c r="H6" s="80">
        <v>149</v>
      </c>
      <c r="I6" s="58">
        <v>0</v>
      </c>
      <c r="J6" s="58">
        <v>0</v>
      </c>
      <c r="K6" s="80">
        <v>138</v>
      </c>
      <c r="L6" s="80">
        <v>30</v>
      </c>
      <c r="M6" s="39">
        <f t="shared" si="0"/>
        <v>108</v>
      </c>
      <c r="N6" s="58">
        <v>4</v>
      </c>
      <c r="O6" s="36">
        <v>0</v>
      </c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3" t="s">
        <v>109</v>
      </c>
      <c r="B7" s="58">
        <v>4</v>
      </c>
      <c r="C7" s="58">
        <v>109</v>
      </c>
      <c r="D7" s="58">
        <v>47</v>
      </c>
      <c r="E7" s="58">
        <v>62</v>
      </c>
      <c r="F7" s="58">
        <v>4</v>
      </c>
      <c r="G7" s="58">
        <v>0</v>
      </c>
      <c r="H7" s="80">
        <v>109</v>
      </c>
      <c r="I7" s="58">
        <v>0</v>
      </c>
      <c r="J7" s="58">
        <v>0</v>
      </c>
      <c r="K7" s="80">
        <v>98</v>
      </c>
      <c r="L7" s="80">
        <v>40</v>
      </c>
      <c r="M7" s="39">
        <f t="shared" si="0"/>
        <v>58</v>
      </c>
      <c r="N7" s="58">
        <v>4</v>
      </c>
      <c r="O7" s="36">
        <v>0</v>
      </c>
      <c r="P7" s="22"/>
      <c r="Q7" s="22"/>
      <c r="R7" s="22"/>
      <c r="S7" s="22"/>
      <c r="T7" s="22"/>
      <c r="U7" s="22"/>
      <c r="V7" s="22"/>
      <c r="W7" s="22"/>
      <c r="X7" s="22"/>
    </row>
    <row r="8" spans="1:24" ht="22.8" x14ac:dyDescent="0.2">
      <c r="A8" s="23" t="s">
        <v>110</v>
      </c>
      <c r="B8" s="58">
        <v>2</v>
      </c>
      <c r="C8" s="58">
        <v>54</v>
      </c>
      <c r="D8" s="58">
        <v>2</v>
      </c>
      <c r="E8" s="58">
        <v>52</v>
      </c>
      <c r="F8" s="58">
        <v>4</v>
      </c>
      <c r="G8" s="58">
        <v>0</v>
      </c>
      <c r="H8" s="80">
        <v>54</v>
      </c>
      <c r="I8" s="58">
        <v>0</v>
      </c>
      <c r="J8" s="58">
        <v>0</v>
      </c>
      <c r="K8" s="80">
        <v>25</v>
      </c>
      <c r="L8" s="80">
        <v>1</v>
      </c>
      <c r="M8" s="39">
        <f t="shared" si="0"/>
        <v>24</v>
      </c>
      <c r="N8" s="58">
        <v>0</v>
      </c>
      <c r="O8" s="36">
        <v>0</v>
      </c>
      <c r="P8" s="22"/>
      <c r="Q8" s="22"/>
      <c r="R8" s="22"/>
      <c r="S8" s="22"/>
      <c r="T8" s="22"/>
      <c r="U8" s="22"/>
      <c r="V8" s="22"/>
      <c r="W8" s="22"/>
      <c r="X8" s="22"/>
    </row>
    <row r="9" spans="1:24" ht="22.8" x14ac:dyDescent="0.2">
      <c r="A9" s="23" t="s">
        <v>111</v>
      </c>
      <c r="B9" s="58">
        <v>2</v>
      </c>
      <c r="C9" s="58">
        <v>42</v>
      </c>
      <c r="D9" s="58">
        <v>18</v>
      </c>
      <c r="E9" s="58">
        <v>24</v>
      </c>
      <c r="F9" s="58">
        <v>3</v>
      </c>
      <c r="G9" s="58">
        <v>0</v>
      </c>
      <c r="H9" s="80">
        <v>42</v>
      </c>
      <c r="I9" s="58">
        <v>0</v>
      </c>
      <c r="J9" s="58">
        <v>0</v>
      </c>
      <c r="K9" s="80">
        <v>35</v>
      </c>
      <c r="L9" s="80">
        <v>16</v>
      </c>
      <c r="M9" s="39">
        <f t="shared" si="0"/>
        <v>19</v>
      </c>
      <c r="N9" s="58">
        <v>2</v>
      </c>
      <c r="O9" s="36">
        <v>0</v>
      </c>
      <c r="P9" s="22"/>
      <c r="Q9" s="22"/>
      <c r="R9" s="22"/>
      <c r="S9" s="22"/>
      <c r="T9" s="22"/>
      <c r="U9" s="22"/>
      <c r="V9" s="22"/>
      <c r="W9" s="22"/>
      <c r="X9" s="22"/>
    </row>
    <row r="10" spans="1:24" ht="22.8" x14ac:dyDescent="0.2">
      <c r="A10" s="23" t="s">
        <v>112</v>
      </c>
      <c r="B10" s="58">
        <v>2</v>
      </c>
      <c r="C10" s="58">
        <v>45</v>
      </c>
      <c r="D10" s="58">
        <v>9</v>
      </c>
      <c r="E10" s="58">
        <v>36</v>
      </c>
      <c r="F10" s="58">
        <v>0</v>
      </c>
      <c r="G10" s="58">
        <v>0</v>
      </c>
      <c r="H10" s="80">
        <v>45</v>
      </c>
      <c r="I10" s="58">
        <v>0</v>
      </c>
      <c r="J10" s="58">
        <v>0</v>
      </c>
      <c r="K10" s="80">
        <v>30</v>
      </c>
      <c r="L10" s="80">
        <v>4</v>
      </c>
      <c r="M10" s="39">
        <f t="shared" si="0"/>
        <v>26</v>
      </c>
      <c r="N10" s="58">
        <v>0</v>
      </c>
      <c r="O10" s="36">
        <v>0</v>
      </c>
      <c r="P10" s="22"/>
      <c r="Q10" s="22"/>
      <c r="R10" s="22"/>
      <c r="S10" s="22"/>
      <c r="T10" s="22"/>
      <c r="U10" s="22"/>
      <c r="V10" s="22"/>
      <c r="W10" s="22"/>
      <c r="X10" s="22"/>
    </row>
    <row r="11" spans="1:24" ht="22.8" x14ac:dyDescent="0.2">
      <c r="A11" s="23" t="s">
        <v>113</v>
      </c>
      <c r="B11" s="58">
        <v>1</v>
      </c>
      <c r="C11" s="58">
        <v>22</v>
      </c>
      <c r="D11" s="58">
        <v>2</v>
      </c>
      <c r="E11" s="58">
        <v>20</v>
      </c>
      <c r="F11" s="58">
        <v>1</v>
      </c>
      <c r="G11" s="58">
        <v>0</v>
      </c>
      <c r="H11" s="80">
        <v>22</v>
      </c>
      <c r="I11" s="58">
        <v>0</v>
      </c>
      <c r="J11" s="58">
        <v>0</v>
      </c>
      <c r="K11" s="80">
        <v>14</v>
      </c>
      <c r="L11" s="80">
        <v>2</v>
      </c>
      <c r="M11" s="39">
        <f t="shared" si="0"/>
        <v>12</v>
      </c>
      <c r="N11" s="58">
        <v>1</v>
      </c>
      <c r="O11" s="36">
        <v>0</v>
      </c>
      <c r="P11" s="22"/>
      <c r="Q11" s="22"/>
      <c r="R11" s="22"/>
      <c r="S11" s="22"/>
      <c r="T11" s="22"/>
      <c r="U11" s="22"/>
      <c r="V11" s="22"/>
      <c r="W11" s="22"/>
      <c r="X11" s="22"/>
    </row>
    <row r="12" spans="1:24" x14ac:dyDescent="0.2">
      <c r="A12" s="23" t="s">
        <v>114</v>
      </c>
      <c r="B12" s="58">
        <v>0</v>
      </c>
      <c r="C12" s="58">
        <v>0</v>
      </c>
      <c r="D12" s="36">
        <v>0</v>
      </c>
      <c r="E12" s="36">
        <v>0</v>
      </c>
      <c r="F12" s="36">
        <v>0</v>
      </c>
      <c r="G12" s="58">
        <v>0</v>
      </c>
      <c r="H12" s="36">
        <v>0</v>
      </c>
      <c r="I12" s="58">
        <v>0</v>
      </c>
      <c r="J12" s="58">
        <v>0</v>
      </c>
      <c r="K12" s="36">
        <v>0</v>
      </c>
      <c r="L12" s="36">
        <v>0</v>
      </c>
      <c r="M12" s="58">
        <f t="shared" si="0"/>
        <v>0</v>
      </c>
      <c r="N12" s="36">
        <v>0</v>
      </c>
      <c r="O12" s="36">
        <v>0</v>
      </c>
      <c r="P12" s="22"/>
      <c r="Q12" s="22"/>
      <c r="R12" s="22"/>
      <c r="S12" s="22"/>
      <c r="T12" s="22"/>
      <c r="U12" s="22"/>
      <c r="V12" s="22"/>
      <c r="W12" s="22"/>
      <c r="X12" s="22"/>
    </row>
    <row r="13" spans="1:24" x14ac:dyDescent="0.2">
      <c r="A13" s="23" t="s">
        <v>115</v>
      </c>
      <c r="B13" s="58">
        <v>0</v>
      </c>
      <c r="C13" s="58">
        <v>0</v>
      </c>
      <c r="D13" s="36">
        <v>0</v>
      </c>
      <c r="E13" s="36">
        <v>0</v>
      </c>
      <c r="F13" s="36">
        <v>0</v>
      </c>
      <c r="G13" s="58">
        <v>0</v>
      </c>
      <c r="H13" s="36">
        <v>0</v>
      </c>
      <c r="I13" s="58">
        <v>0</v>
      </c>
      <c r="J13" s="58">
        <v>0</v>
      </c>
      <c r="K13" s="36">
        <v>0</v>
      </c>
      <c r="L13" s="36">
        <v>0</v>
      </c>
      <c r="M13" s="58">
        <f t="shared" si="0"/>
        <v>0</v>
      </c>
      <c r="N13" s="36">
        <v>0</v>
      </c>
      <c r="O13" s="36">
        <v>0</v>
      </c>
      <c r="P13" s="22"/>
      <c r="Q13" s="22"/>
      <c r="R13" s="22"/>
      <c r="S13" s="22"/>
      <c r="T13" s="22"/>
      <c r="U13" s="22"/>
      <c r="V13" s="22"/>
      <c r="W13" s="22"/>
      <c r="X13" s="22"/>
    </row>
    <row r="14" spans="1:24" x14ac:dyDescent="0.2">
      <c r="A14" s="23" t="s">
        <v>116</v>
      </c>
      <c r="B14" s="58">
        <v>0</v>
      </c>
      <c r="C14" s="58">
        <v>0</v>
      </c>
      <c r="D14" s="36">
        <v>0</v>
      </c>
      <c r="E14" s="36">
        <v>0</v>
      </c>
      <c r="F14" s="36">
        <v>0</v>
      </c>
      <c r="G14" s="58">
        <v>0</v>
      </c>
      <c r="H14" s="36">
        <v>0</v>
      </c>
      <c r="I14" s="58">
        <v>0</v>
      </c>
      <c r="J14" s="58">
        <v>0</v>
      </c>
      <c r="K14" s="36">
        <v>0</v>
      </c>
      <c r="L14" s="36">
        <v>0</v>
      </c>
      <c r="M14" s="58">
        <f t="shared" si="0"/>
        <v>0</v>
      </c>
      <c r="N14" s="36">
        <v>0</v>
      </c>
      <c r="O14" s="36">
        <v>0</v>
      </c>
      <c r="P14" s="22"/>
      <c r="Q14" s="22"/>
      <c r="R14" s="22"/>
      <c r="S14" s="22"/>
      <c r="T14" s="22"/>
      <c r="U14" s="22"/>
      <c r="V14" s="22"/>
      <c r="W14" s="22"/>
      <c r="X14" s="22"/>
    </row>
    <row r="15" spans="1:24" ht="22.8" x14ac:dyDescent="0.2">
      <c r="A15" s="23" t="s">
        <v>117</v>
      </c>
      <c r="B15" s="58">
        <v>7</v>
      </c>
      <c r="C15" s="58">
        <v>166</v>
      </c>
      <c r="D15" s="58">
        <v>36</v>
      </c>
      <c r="E15" s="58">
        <v>130</v>
      </c>
      <c r="F15" s="58">
        <v>9</v>
      </c>
      <c r="G15" s="58">
        <v>0</v>
      </c>
      <c r="H15" s="80">
        <v>166</v>
      </c>
      <c r="I15" s="58">
        <v>0</v>
      </c>
      <c r="J15" s="58">
        <v>0</v>
      </c>
      <c r="K15" s="80">
        <v>128</v>
      </c>
      <c r="L15" s="80">
        <v>27</v>
      </c>
      <c r="M15" s="39">
        <f t="shared" si="0"/>
        <v>101</v>
      </c>
      <c r="N15" s="58">
        <v>3</v>
      </c>
      <c r="O15" s="36">
        <v>0</v>
      </c>
      <c r="P15" s="22"/>
      <c r="Q15" s="22"/>
      <c r="R15" s="22"/>
      <c r="S15" s="22"/>
      <c r="T15" s="22"/>
      <c r="U15" s="22"/>
      <c r="V15" s="22"/>
      <c r="W15" s="22"/>
      <c r="X15" s="22"/>
    </row>
    <row r="16" spans="1:24" x14ac:dyDescent="0.2">
      <c r="A16" s="23" t="s">
        <v>118</v>
      </c>
      <c r="B16" s="58">
        <v>2</v>
      </c>
      <c r="C16" s="58">
        <v>45</v>
      </c>
      <c r="D16" s="58">
        <v>6</v>
      </c>
      <c r="E16" s="58">
        <v>39</v>
      </c>
      <c r="F16" s="58">
        <v>1</v>
      </c>
      <c r="G16" s="58">
        <v>0</v>
      </c>
      <c r="H16" s="80">
        <v>45</v>
      </c>
      <c r="I16" s="58">
        <v>0</v>
      </c>
      <c r="J16" s="58">
        <v>0</v>
      </c>
      <c r="K16" s="80">
        <v>36</v>
      </c>
      <c r="L16" s="80">
        <v>3</v>
      </c>
      <c r="M16" s="39">
        <f t="shared" si="0"/>
        <v>33</v>
      </c>
      <c r="N16" s="58">
        <v>0</v>
      </c>
      <c r="O16" s="36">
        <v>0</v>
      </c>
      <c r="P16" s="22"/>
      <c r="Q16" s="22"/>
      <c r="R16" s="22"/>
      <c r="S16" s="22"/>
      <c r="T16" s="22"/>
      <c r="U16" s="22"/>
      <c r="V16" s="22"/>
      <c r="W16" s="22"/>
      <c r="X16" s="22"/>
    </row>
    <row r="17" spans="1:24" x14ac:dyDescent="0.2">
      <c r="A17" s="23" t="s">
        <v>119</v>
      </c>
      <c r="B17" s="58">
        <v>1</v>
      </c>
      <c r="C17" s="58">
        <v>27</v>
      </c>
      <c r="D17" s="58">
        <v>4</v>
      </c>
      <c r="E17" s="58">
        <v>23</v>
      </c>
      <c r="F17" s="58">
        <v>0</v>
      </c>
      <c r="G17" s="58">
        <v>0</v>
      </c>
      <c r="H17" s="58">
        <v>27</v>
      </c>
      <c r="I17" s="58">
        <v>0</v>
      </c>
      <c r="J17" s="58">
        <v>0</v>
      </c>
      <c r="K17" s="80">
        <v>27</v>
      </c>
      <c r="L17" s="80">
        <v>4</v>
      </c>
      <c r="M17" s="39">
        <f t="shared" si="0"/>
        <v>23</v>
      </c>
      <c r="N17" s="58">
        <v>0</v>
      </c>
      <c r="O17" s="36">
        <v>0</v>
      </c>
      <c r="P17" s="22"/>
      <c r="Q17" s="22"/>
      <c r="R17" s="22"/>
      <c r="S17" s="22"/>
      <c r="T17" s="22"/>
      <c r="U17" s="22"/>
      <c r="V17" s="22"/>
      <c r="W17" s="22"/>
      <c r="X17" s="22"/>
    </row>
    <row r="18" spans="1:24" x14ac:dyDescent="0.2">
      <c r="A18" s="23" t="s">
        <v>120</v>
      </c>
      <c r="B18" s="58">
        <v>0</v>
      </c>
      <c r="C18" s="58">
        <v>0</v>
      </c>
      <c r="D18" s="59"/>
      <c r="E18" s="59"/>
      <c r="F18" s="59"/>
      <c r="G18" s="58">
        <v>0</v>
      </c>
      <c r="H18" s="58">
        <v>0</v>
      </c>
      <c r="I18" s="58">
        <v>0</v>
      </c>
      <c r="J18" s="58">
        <v>0</v>
      </c>
      <c r="K18" s="75"/>
      <c r="L18" s="75"/>
      <c r="M18" s="58">
        <f t="shared" si="0"/>
        <v>0</v>
      </c>
      <c r="N18" s="59"/>
      <c r="O18" s="36">
        <v>0</v>
      </c>
      <c r="P18" s="22"/>
      <c r="Q18" s="22"/>
      <c r="R18" s="22"/>
      <c r="S18" s="22"/>
      <c r="T18" s="22"/>
      <c r="U18" s="22"/>
      <c r="V18" s="22"/>
      <c r="W18" s="22"/>
      <c r="X18" s="22"/>
    </row>
    <row r="19" spans="1:24" x14ac:dyDescent="0.2">
      <c r="A19" s="23" t="s">
        <v>121</v>
      </c>
      <c r="B19" s="58">
        <v>6</v>
      </c>
      <c r="C19" s="58">
        <v>149</v>
      </c>
      <c r="D19" s="58">
        <v>86</v>
      </c>
      <c r="E19" s="58">
        <v>63</v>
      </c>
      <c r="F19" s="58">
        <v>2</v>
      </c>
      <c r="G19" s="58">
        <v>0</v>
      </c>
      <c r="H19" s="80">
        <v>149</v>
      </c>
      <c r="I19" s="58">
        <v>0</v>
      </c>
      <c r="J19" s="58">
        <v>0</v>
      </c>
      <c r="K19" s="80">
        <v>133</v>
      </c>
      <c r="L19" s="80">
        <v>75</v>
      </c>
      <c r="M19" s="58">
        <f t="shared" si="0"/>
        <v>58</v>
      </c>
      <c r="N19" s="58">
        <v>2</v>
      </c>
      <c r="O19" s="36">
        <v>0</v>
      </c>
      <c r="P19" s="22"/>
      <c r="Q19" s="22"/>
      <c r="R19" s="22"/>
      <c r="S19" s="22"/>
      <c r="T19" s="22"/>
      <c r="U19" s="22"/>
      <c r="V19" s="22"/>
      <c r="W19" s="22"/>
      <c r="X19" s="22"/>
    </row>
    <row r="20" spans="1:24" x14ac:dyDescent="0.2">
      <c r="A20" s="23" t="s">
        <v>122</v>
      </c>
      <c r="B20" s="58">
        <v>0</v>
      </c>
      <c r="C20" s="58">
        <v>0</v>
      </c>
      <c r="D20" s="59"/>
      <c r="E20" s="59"/>
      <c r="F20" s="59"/>
      <c r="G20" s="58">
        <v>0</v>
      </c>
      <c r="H20" s="36">
        <v>0</v>
      </c>
      <c r="I20" s="58">
        <v>0</v>
      </c>
      <c r="J20" s="58">
        <v>0</v>
      </c>
      <c r="K20" s="75"/>
      <c r="L20" s="75"/>
      <c r="M20" s="58">
        <f t="shared" si="0"/>
        <v>0</v>
      </c>
      <c r="N20" s="59"/>
      <c r="O20" s="36">
        <v>0</v>
      </c>
      <c r="P20" s="22"/>
      <c r="Q20" s="22"/>
      <c r="R20" s="22"/>
      <c r="S20" s="22"/>
      <c r="T20" s="22"/>
      <c r="U20" s="22"/>
      <c r="V20" s="22"/>
      <c r="W20" s="22"/>
      <c r="X20" s="22"/>
    </row>
    <row r="21" spans="1:24" x14ac:dyDescent="0.2">
      <c r="A21" s="23" t="s">
        <v>123</v>
      </c>
      <c r="B21" s="58">
        <v>7</v>
      </c>
      <c r="C21" s="58">
        <v>203</v>
      </c>
      <c r="D21" s="58">
        <v>99</v>
      </c>
      <c r="E21" s="58">
        <v>104</v>
      </c>
      <c r="F21" s="58">
        <v>2</v>
      </c>
      <c r="G21" s="58">
        <v>0</v>
      </c>
      <c r="H21" s="80">
        <v>203</v>
      </c>
      <c r="I21" s="58">
        <v>0</v>
      </c>
      <c r="J21" s="58">
        <v>0</v>
      </c>
      <c r="K21" s="80">
        <v>162</v>
      </c>
      <c r="L21" s="80">
        <v>78</v>
      </c>
      <c r="M21" s="39">
        <f t="shared" si="0"/>
        <v>84</v>
      </c>
      <c r="N21" s="58">
        <v>2</v>
      </c>
      <c r="O21" s="36">
        <v>0</v>
      </c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34.200000000000003" x14ac:dyDescent="0.2">
      <c r="A22" s="23" t="s">
        <v>124</v>
      </c>
      <c r="B22" s="58">
        <v>11</v>
      </c>
      <c r="C22" s="58">
        <v>273</v>
      </c>
      <c r="D22" s="58">
        <v>126</v>
      </c>
      <c r="E22" s="58">
        <v>147</v>
      </c>
      <c r="F22" s="58">
        <v>14</v>
      </c>
      <c r="G22" s="58">
        <v>0</v>
      </c>
      <c r="H22" s="80">
        <v>273</v>
      </c>
      <c r="I22" s="58">
        <v>0</v>
      </c>
      <c r="J22" s="58">
        <v>0</v>
      </c>
      <c r="K22" s="80">
        <v>205</v>
      </c>
      <c r="L22" s="80">
        <v>93</v>
      </c>
      <c r="M22" s="39">
        <f t="shared" si="0"/>
        <v>112</v>
      </c>
      <c r="N22" s="58">
        <v>11</v>
      </c>
      <c r="O22" s="36">
        <v>0</v>
      </c>
      <c r="P22" s="22"/>
      <c r="Q22" s="22"/>
      <c r="R22" s="22"/>
      <c r="S22" s="22"/>
      <c r="T22" s="22"/>
      <c r="U22" s="22"/>
      <c r="V22" s="22"/>
      <c r="W22" s="22"/>
      <c r="X22" s="22"/>
    </row>
    <row r="23" spans="1:24" ht="22.8" x14ac:dyDescent="0.2">
      <c r="A23" s="23" t="s">
        <v>125</v>
      </c>
      <c r="B23" s="58">
        <v>5</v>
      </c>
      <c r="C23" s="58">
        <v>120</v>
      </c>
      <c r="D23" s="58">
        <v>79</v>
      </c>
      <c r="E23" s="58">
        <v>41</v>
      </c>
      <c r="F23" s="58">
        <v>1</v>
      </c>
      <c r="G23" s="58">
        <v>0</v>
      </c>
      <c r="H23" s="80">
        <v>120</v>
      </c>
      <c r="I23" s="58">
        <v>0</v>
      </c>
      <c r="J23" s="58">
        <v>0</v>
      </c>
      <c r="K23" s="80">
        <v>110</v>
      </c>
      <c r="L23" s="80">
        <v>72</v>
      </c>
      <c r="M23" s="39">
        <f t="shared" si="0"/>
        <v>38</v>
      </c>
      <c r="N23" s="58">
        <v>1</v>
      </c>
      <c r="O23" s="36">
        <v>0</v>
      </c>
      <c r="P23" s="24"/>
      <c r="Q23" s="24"/>
      <c r="R23" s="24"/>
      <c r="S23" s="24"/>
      <c r="T23" s="24"/>
      <c r="U23" s="24"/>
      <c r="V23" s="24"/>
      <c r="W23" s="24"/>
      <c r="X23" s="22"/>
    </row>
    <row r="24" spans="1:24" x14ac:dyDescent="0.2">
      <c r="A24" s="23" t="s">
        <v>20</v>
      </c>
      <c r="B24" s="36">
        <f>SUM(B4:B23)</f>
        <v>67</v>
      </c>
      <c r="C24" s="36">
        <f t="shared" ref="C24:N24" si="1">SUM(C4:C23)</f>
        <v>1673</v>
      </c>
      <c r="D24" s="36">
        <f t="shared" si="1"/>
        <v>677</v>
      </c>
      <c r="E24" s="36">
        <f t="shared" si="1"/>
        <v>996</v>
      </c>
      <c r="F24" s="36">
        <f t="shared" si="1"/>
        <v>50</v>
      </c>
      <c r="G24" s="36">
        <f t="shared" si="1"/>
        <v>0</v>
      </c>
      <c r="H24" s="39">
        <f t="shared" si="1"/>
        <v>1673</v>
      </c>
      <c r="I24" s="58">
        <f t="shared" si="1"/>
        <v>0</v>
      </c>
      <c r="J24" s="58">
        <f t="shared" si="1"/>
        <v>0</v>
      </c>
      <c r="K24" s="39">
        <f t="shared" si="1"/>
        <v>1391</v>
      </c>
      <c r="L24" s="39">
        <f t="shared" si="1"/>
        <v>571</v>
      </c>
      <c r="M24" s="39">
        <f t="shared" si="1"/>
        <v>820</v>
      </c>
      <c r="N24" s="36">
        <f t="shared" si="1"/>
        <v>35</v>
      </c>
      <c r="O24" s="36">
        <v>0</v>
      </c>
      <c r="P24" s="24"/>
      <c r="Q24" s="24"/>
      <c r="R24" s="24"/>
      <c r="S24" s="24"/>
      <c r="T24" s="24"/>
      <c r="U24" s="24"/>
    </row>
    <row r="25" spans="1:24" x14ac:dyDescent="0.2">
      <c r="A25" s="125" t="s">
        <v>26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22"/>
      <c r="Q25" s="22"/>
      <c r="R25" s="22"/>
      <c r="S25" s="22"/>
      <c r="T25" s="22"/>
      <c r="U25" s="22"/>
    </row>
    <row r="26" spans="1:24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4"/>
      <c r="L26" s="24"/>
      <c r="M26" s="24"/>
    </row>
    <row r="27" spans="1:24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4"/>
      <c r="L27" s="24"/>
      <c r="M27" s="24"/>
    </row>
    <row r="70" spans="1:15" x14ac:dyDescent="0.2">
      <c r="A70" s="25" t="s">
        <v>29</v>
      </c>
      <c r="B70" s="25" t="s">
        <v>30</v>
      </c>
      <c r="C70" s="25" t="s">
        <v>91</v>
      </c>
      <c r="D70" s="25" t="s">
        <v>92</v>
      </c>
      <c r="E70" s="25" t="s">
        <v>93</v>
      </c>
      <c r="F70" s="25" t="s">
        <v>94</v>
      </c>
      <c r="G70" s="25" t="s">
        <v>95</v>
      </c>
      <c r="H70" s="25" t="s">
        <v>96</v>
      </c>
      <c r="I70" s="25" t="s">
        <v>97</v>
      </c>
      <c r="J70" s="25" t="s">
        <v>98</v>
      </c>
      <c r="K70" s="25" t="s">
        <v>99</v>
      </c>
      <c r="L70" s="25" t="s">
        <v>100</v>
      </c>
      <c r="M70" s="25" t="s">
        <v>101</v>
      </c>
      <c r="N70" s="25" t="s">
        <v>102</v>
      </c>
      <c r="O70" s="25" t="s">
        <v>103</v>
      </c>
    </row>
    <row r="71" spans="1:15" x14ac:dyDescent="0.2">
      <c r="A71" s="26">
        <v>1</v>
      </c>
      <c r="B71" s="27" t="s">
        <v>106</v>
      </c>
      <c r="C71" s="26">
        <v>7</v>
      </c>
      <c r="D71" s="26">
        <v>171</v>
      </c>
      <c r="E71" s="26">
        <v>104</v>
      </c>
      <c r="F71" s="26">
        <v>67</v>
      </c>
      <c r="G71" s="26">
        <v>4</v>
      </c>
      <c r="H71" s="28"/>
      <c r="I71" s="26">
        <v>171</v>
      </c>
      <c r="J71" s="28"/>
      <c r="K71" s="28"/>
      <c r="L71" s="26">
        <v>163</v>
      </c>
      <c r="M71" s="26">
        <v>101</v>
      </c>
      <c r="N71" s="26">
        <v>4</v>
      </c>
      <c r="O71" s="28"/>
    </row>
    <row r="72" spans="1:15" x14ac:dyDescent="0.2">
      <c r="A72" s="26">
        <v>2</v>
      </c>
      <c r="B72" s="27" t="s">
        <v>107</v>
      </c>
      <c r="C72" s="26">
        <v>4</v>
      </c>
      <c r="D72" s="26">
        <v>98</v>
      </c>
      <c r="E72" s="26">
        <v>27</v>
      </c>
      <c r="F72" s="26">
        <v>71</v>
      </c>
      <c r="G72" s="26">
        <v>1</v>
      </c>
      <c r="H72" s="28"/>
      <c r="I72" s="26">
        <v>98</v>
      </c>
      <c r="J72" s="28"/>
      <c r="K72" s="28"/>
      <c r="L72" s="26">
        <v>87</v>
      </c>
      <c r="M72" s="26">
        <v>25</v>
      </c>
      <c r="N72" s="26">
        <v>1</v>
      </c>
      <c r="O72" s="28"/>
    </row>
    <row r="73" spans="1:15" x14ac:dyDescent="0.2">
      <c r="A73" s="26">
        <v>3</v>
      </c>
      <c r="B73" s="27" t="s">
        <v>108</v>
      </c>
      <c r="C73" s="26">
        <v>6</v>
      </c>
      <c r="D73" s="26">
        <v>149</v>
      </c>
      <c r="E73" s="26">
        <v>32</v>
      </c>
      <c r="F73" s="26">
        <v>117</v>
      </c>
      <c r="G73" s="26">
        <v>4</v>
      </c>
      <c r="H73" s="28"/>
      <c r="I73" s="26">
        <v>149</v>
      </c>
      <c r="J73" s="28"/>
      <c r="K73" s="28"/>
      <c r="L73" s="26">
        <v>138</v>
      </c>
      <c r="M73" s="26">
        <v>30</v>
      </c>
      <c r="N73" s="26">
        <v>4</v>
      </c>
      <c r="O73" s="28"/>
    </row>
    <row r="74" spans="1:15" x14ac:dyDescent="0.2">
      <c r="A74" s="26">
        <v>4</v>
      </c>
      <c r="B74" s="27" t="s">
        <v>109</v>
      </c>
      <c r="C74" s="26">
        <v>4</v>
      </c>
      <c r="D74" s="26">
        <v>109</v>
      </c>
      <c r="E74" s="26">
        <v>47</v>
      </c>
      <c r="F74" s="26">
        <v>62</v>
      </c>
      <c r="G74" s="26">
        <v>4</v>
      </c>
      <c r="H74" s="28"/>
      <c r="I74" s="26">
        <v>109</v>
      </c>
      <c r="J74" s="28"/>
      <c r="K74" s="28"/>
      <c r="L74" s="26">
        <v>98</v>
      </c>
      <c r="M74" s="26">
        <v>40</v>
      </c>
      <c r="N74" s="26">
        <v>4</v>
      </c>
      <c r="O74" s="28"/>
    </row>
    <row r="75" spans="1:15" x14ac:dyDescent="0.2">
      <c r="A75" s="26">
        <v>5</v>
      </c>
      <c r="B75" s="27" t="s">
        <v>110</v>
      </c>
      <c r="C75" s="26">
        <v>2</v>
      </c>
      <c r="D75" s="26">
        <v>54</v>
      </c>
      <c r="E75" s="26">
        <v>2</v>
      </c>
      <c r="F75" s="26">
        <v>52</v>
      </c>
      <c r="G75" s="26">
        <v>4</v>
      </c>
      <c r="H75" s="28"/>
      <c r="I75" s="26">
        <v>54</v>
      </c>
      <c r="J75" s="28"/>
      <c r="K75" s="28"/>
      <c r="L75" s="26">
        <v>25</v>
      </c>
      <c r="M75" s="26">
        <v>1</v>
      </c>
      <c r="N75" s="26">
        <v>0</v>
      </c>
      <c r="O75" s="28"/>
    </row>
    <row r="76" spans="1:15" x14ac:dyDescent="0.2">
      <c r="A76" s="26">
        <v>6</v>
      </c>
      <c r="B76" s="27" t="s">
        <v>111</v>
      </c>
      <c r="C76" s="26">
        <v>2</v>
      </c>
      <c r="D76" s="26">
        <v>42</v>
      </c>
      <c r="E76" s="26">
        <v>18</v>
      </c>
      <c r="F76" s="26">
        <v>24</v>
      </c>
      <c r="G76" s="26">
        <v>3</v>
      </c>
      <c r="H76" s="28"/>
      <c r="I76" s="26">
        <v>42</v>
      </c>
      <c r="J76" s="28"/>
      <c r="K76" s="28"/>
      <c r="L76" s="26">
        <v>35</v>
      </c>
      <c r="M76" s="26">
        <v>16</v>
      </c>
      <c r="N76" s="26">
        <v>2</v>
      </c>
      <c r="O76" s="28"/>
    </row>
    <row r="77" spans="1:15" x14ac:dyDescent="0.2">
      <c r="A77" s="26">
        <v>7</v>
      </c>
      <c r="B77" s="27" t="s">
        <v>112</v>
      </c>
      <c r="C77" s="26">
        <v>2</v>
      </c>
      <c r="D77" s="26">
        <v>45</v>
      </c>
      <c r="E77" s="26">
        <v>9</v>
      </c>
      <c r="F77" s="26">
        <v>36</v>
      </c>
      <c r="G77" s="26">
        <v>0</v>
      </c>
      <c r="H77" s="28"/>
      <c r="I77" s="26">
        <v>45</v>
      </c>
      <c r="J77" s="28"/>
      <c r="K77" s="28"/>
      <c r="L77" s="26">
        <v>30</v>
      </c>
      <c r="M77" s="26">
        <v>4</v>
      </c>
      <c r="N77" s="26">
        <v>0</v>
      </c>
      <c r="O77" s="28"/>
    </row>
    <row r="78" spans="1:15" x14ac:dyDescent="0.2">
      <c r="A78" s="26">
        <v>8</v>
      </c>
      <c r="B78" s="27" t="s">
        <v>113</v>
      </c>
      <c r="C78" s="26">
        <v>1</v>
      </c>
      <c r="D78" s="26">
        <v>22</v>
      </c>
      <c r="E78" s="26">
        <v>2</v>
      </c>
      <c r="F78" s="26">
        <v>20</v>
      </c>
      <c r="G78" s="26">
        <v>1</v>
      </c>
      <c r="H78" s="28"/>
      <c r="I78" s="26">
        <v>22</v>
      </c>
      <c r="J78" s="28"/>
      <c r="K78" s="28"/>
      <c r="L78" s="26">
        <v>14</v>
      </c>
      <c r="M78" s="26">
        <v>2</v>
      </c>
      <c r="N78" s="26">
        <v>1</v>
      </c>
      <c r="O78" s="28"/>
    </row>
    <row r="79" spans="1:15" x14ac:dyDescent="0.2">
      <c r="A79" s="26">
        <v>9</v>
      </c>
      <c r="B79" s="27" t="s">
        <v>114</v>
      </c>
      <c r="C79" s="26">
        <v>0</v>
      </c>
      <c r="D79" s="26">
        <v>0</v>
      </c>
      <c r="E79" s="28"/>
      <c r="F79" s="28"/>
      <c r="G79" s="28"/>
      <c r="H79" s="28"/>
      <c r="I79" s="26">
        <v>0</v>
      </c>
      <c r="J79" s="28"/>
      <c r="K79" s="28"/>
      <c r="L79" s="28"/>
      <c r="M79" s="28"/>
      <c r="N79" s="28"/>
      <c r="O79" s="28"/>
    </row>
    <row r="80" spans="1:15" x14ac:dyDescent="0.2">
      <c r="A80" s="26">
        <v>10</v>
      </c>
      <c r="B80" s="27" t="s">
        <v>115</v>
      </c>
      <c r="C80" s="26">
        <v>0</v>
      </c>
      <c r="D80" s="26">
        <v>0</v>
      </c>
      <c r="E80" s="28"/>
      <c r="F80" s="28"/>
      <c r="G80" s="28"/>
      <c r="H80" s="28"/>
      <c r="I80" s="26">
        <v>0</v>
      </c>
      <c r="J80" s="28"/>
      <c r="K80" s="28"/>
      <c r="L80" s="28"/>
      <c r="M80" s="28"/>
      <c r="N80" s="28"/>
      <c r="O80" s="28"/>
    </row>
    <row r="81" spans="1:15" x14ac:dyDescent="0.2">
      <c r="A81" s="26">
        <v>11</v>
      </c>
      <c r="B81" s="27" t="s">
        <v>116</v>
      </c>
      <c r="C81" s="26">
        <v>0</v>
      </c>
      <c r="D81" s="26">
        <v>0</v>
      </c>
      <c r="E81" s="28"/>
      <c r="F81" s="28"/>
      <c r="G81" s="28"/>
      <c r="H81" s="28"/>
      <c r="I81" s="26">
        <v>0</v>
      </c>
      <c r="J81" s="28"/>
      <c r="K81" s="28"/>
      <c r="L81" s="28"/>
      <c r="M81" s="28"/>
      <c r="N81" s="28"/>
      <c r="O81" s="28"/>
    </row>
    <row r="82" spans="1:15" x14ac:dyDescent="0.2">
      <c r="A82" s="26">
        <v>12</v>
      </c>
      <c r="B82" s="27" t="s">
        <v>117</v>
      </c>
      <c r="C82" s="26">
        <v>7</v>
      </c>
      <c r="D82" s="26">
        <v>166</v>
      </c>
      <c r="E82" s="26">
        <v>36</v>
      </c>
      <c r="F82" s="26">
        <v>130</v>
      </c>
      <c r="G82" s="26">
        <v>9</v>
      </c>
      <c r="H82" s="28"/>
      <c r="I82" s="26">
        <v>166</v>
      </c>
      <c r="J82" s="28"/>
      <c r="K82" s="28"/>
      <c r="L82" s="26">
        <v>128</v>
      </c>
      <c r="M82" s="26">
        <v>27</v>
      </c>
      <c r="N82" s="26">
        <v>3</v>
      </c>
      <c r="O82" s="28"/>
    </row>
    <row r="83" spans="1:15" x14ac:dyDescent="0.2">
      <c r="A83" s="26">
        <v>13</v>
      </c>
      <c r="B83" s="27" t="s">
        <v>118</v>
      </c>
      <c r="C83" s="26">
        <v>2</v>
      </c>
      <c r="D83" s="26">
        <v>45</v>
      </c>
      <c r="E83" s="26">
        <v>6</v>
      </c>
      <c r="F83" s="26">
        <v>39</v>
      </c>
      <c r="G83" s="26">
        <v>1</v>
      </c>
      <c r="H83" s="28"/>
      <c r="I83" s="26">
        <v>45</v>
      </c>
      <c r="J83" s="28"/>
      <c r="K83" s="28"/>
      <c r="L83" s="26">
        <v>36</v>
      </c>
      <c r="M83" s="26">
        <v>3</v>
      </c>
      <c r="N83" s="26">
        <v>0</v>
      </c>
      <c r="O83" s="28"/>
    </row>
    <row r="84" spans="1:15" x14ac:dyDescent="0.2">
      <c r="A84" s="26">
        <v>14</v>
      </c>
      <c r="B84" s="27" t="s">
        <v>119</v>
      </c>
      <c r="C84" s="26">
        <v>1</v>
      </c>
      <c r="D84" s="26">
        <v>27</v>
      </c>
      <c r="E84" s="26">
        <v>4</v>
      </c>
      <c r="F84" s="26">
        <v>23</v>
      </c>
      <c r="G84" s="26">
        <v>0</v>
      </c>
      <c r="H84" s="28"/>
      <c r="I84" s="26">
        <v>27</v>
      </c>
      <c r="J84" s="28"/>
      <c r="K84" s="28"/>
      <c r="L84" s="26">
        <v>27</v>
      </c>
      <c r="M84" s="26">
        <v>4</v>
      </c>
      <c r="N84" s="26">
        <v>0</v>
      </c>
      <c r="O84" s="28"/>
    </row>
    <row r="85" spans="1:15" x14ac:dyDescent="0.2">
      <c r="A85" s="26">
        <v>15</v>
      </c>
      <c r="B85" s="27" t="s">
        <v>120</v>
      </c>
      <c r="C85" s="26">
        <v>0</v>
      </c>
      <c r="D85" s="26">
        <v>0</v>
      </c>
      <c r="E85" s="28"/>
      <c r="F85" s="28"/>
      <c r="G85" s="28"/>
      <c r="H85" s="28"/>
      <c r="I85" s="26">
        <v>0</v>
      </c>
      <c r="J85" s="28"/>
      <c r="K85" s="28"/>
      <c r="L85" s="28"/>
      <c r="M85" s="28"/>
      <c r="N85" s="28"/>
      <c r="O85" s="28"/>
    </row>
    <row r="86" spans="1:15" x14ac:dyDescent="0.2">
      <c r="A86" s="26">
        <v>16</v>
      </c>
      <c r="B86" s="27" t="s">
        <v>121</v>
      </c>
      <c r="C86" s="26">
        <v>6</v>
      </c>
      <c r="D86" s="26">
        <v>149</v>
      </c>
      <c r="E86" s="26">
        <v>86</v>
      </c>
      <c r="F86" s="26">
        <v>63</v>
      </c>
      <c r="G86" s="26">
        <v>2</v>
      </c>
      <c r="H86" s="28"/>
      <c r="I86" s="26">
        <v>149</v>
      </c>
      <c r="J86" s="28"/>
      <c r="K86" s="28"/>
      <c r="L86" s="26">
        <v>133</v>
      </c>
      <c r="M86" s="26">
        <v>75</v>
      </c>
      <c r="N86" s="26">
        <v>2</v>
      </c>
      <c r="O86" s="28"/>
    </row>
    <row r="87" spans="1:15" x14ac:dyDescent="0.2">
      <c r="A87" s="26">
        <v>17</v>
      </c>
      <c r="B87" s="27" t="s">
        <v>122</v>
      </c>
      <c r="C87" s="26">
        <v>0</v>
      </c>
      <c r="D87" s="26">
        <v>0</v>
      </c>
      <c r="E87" s="28"/>
      <c r="F87" s="28"/>
      <c r="G87" s="28"/>
      <c r="H87" s="28"/>
      <c r="I87" s="26">
        <v>0</v>
      </c>
      <c r="J87" s="28"/>
      <c r="K87" s="28"/>
      <c r="L87" s="28"/>
      <c r="M87" s="28"/>
      <c r="N87" s="28"/>
      <c r="O87" s="28"/>
    </row>
    <row r="88" spans="1:15" x14ac:dyDescent="0.2">
      <c r="A88" s="26">
        <v>18</v>
      </c>
      <c r="B88" s="27" t="s">
        <v>123</v>
      </c>
      <c r="C88" s="26">
        <v>7</v>
      </c>
      <c r="D88" s="26">
        <v>203</v>
      </c>
      <c r="E88" s="26">
        <v>99</v>
      </c>
      <c r="F88" s="26">
        <v>104</v>
      </c>
      <c r="G88" s="26">
        <v>2</v>
      </c>
      <c r="H88" s="28"/>
      <c r="I88" s="26">
        <v>203</v>
      </c>
      <c r="J88" s="28"/>
      <c r="K88" s="28"/>
      <c r="L88" s="26">
        <v>162</v>
      </c>
      <c r="M88" s="26">
        <v>78</v>
      </c>
      <c r="N88" s="26">
        <v>2</v>
      </c>
      <c r="O88" s="28"/>
    </row>
    <row r="89" spans="1:15" x14ac:dyDescent="0.2">
      <c r="A89" s="26">
        <v>19</v>
      </c>
      <c r="B89" s="27" t="s">
        <v>124</v>
      </c>
      <c r="C89" s="26">
        <v>11</v>
      </c>
      <c r="D89" s="26">
        <v>273</v>
      </c>
      <c r="E89" s="26">
        <v>126</v>
      </c>
      <c r="F89" s="26">
        <v>147</v>
      </c>
      <c r="G89" s="26">
        <v>14</v>
      </c>
      <c r="H89" s="28"/>
      <c r="I89" s="26">
        <v>273</v>
      </c>
      <c r="J89" s="28"/>
      <c r="K89" s="28"/>
      <c r="L89" s="26">
        <v>205</v>
      </c>
      <c r="M89" s="26">
        <v>93</v>
      </c>
      <c r="N89" s="26">
        <v>11</v>
      </c>
      <c r="O89" s="28"/>
    </row>
    <row r="90" spans="1:15" x14ac:dyDescent="0.2">
      <c r="A90" s="26">
        <v>20</v>
      </c>
      <c r="B90" s="27" t="s">
        <v>125</v>
      </c>
      <c r="C90" s="26">
        <v>5</v>
      </c>
      <c r="D90" s="26">
        <v>120</v>
      </c>
      <c r="E90" s="26">
        <v>79</v>
      </c>
      <c r="F90" s="26">
        <v>41</v>
      </c>
      <c r="G90" s="26">
        <v>1</v>
      </c>
      <c r="H90" s="28"/>
      <c r="I90" s="26">
        <v>120</v>
      </c>
      <c r="J90" s="28"/>
      <c r="K90" s="28"/>
      <c r="L90" s="26">
        <v>110</v>
      </c>
      <c r="M90" s="26">
        <v>72</v>
      </c>
      <c r="N90" s="26">
        <v>1</v>
      </c>
      <c r="O90" s="28"/>
    </row>
    <row r="91" spans="1:15" x14ac:dyDescent="0.2">
      <c r="A91" s="26">
        <v>100</v>
      </c>
      <c r="B91" s="27" t="s">
        <v>126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</row>
  </sheetData>
  <mergeCells count="5">
    <mergeCell ref="A2:A3"/>
    <mergeCell ref="B2:J2"/>
    <mergeCell ref="K2:O2"/>
    <mergeCell ref="A25:O25"/>
    <mergeCell ref="A1:O1"/>
  </mergeCells>
  <pageMargins left="0.39370078740157483" right="0.39370078740157483" top="0.39370078740157483" bottom="0.39370078740157483" header="0.31496062992125984" footer="0.31496062992125984"/>
  <pageSetup paperSize="9" scale="67" orientation="landscape" r:id="rId1"/>
  <headerFooter>
    <oddHeader>&amp;RMonitoraggio Sperim.Sistema Duale a.f. 2016-17</oddHeader>
    <oddFooter>&amp;L&amp;A&amp;Rpag. &amp;P di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F0BABA"/>
    <pageSetUpPr fitToPage="1"/>
  </sheetPr>
  <dimension ref="A1:X24"/>
  <sheetViews>
    <sheetView zoomScaleNormal="100" workbookViewId="0">
      <selection activeCell="J20" sqref="J20"/>
    </sheetView>
  </sheetViews>
  <sheetFormatPr defaultRowHeight="11.4" x14ac:dyDescent="0.2"/>
  <cols>
    <col min="1" max="1" width="24.33203125" style="5" customWidth="1"/>
    <col min="2" max="2" width="10.33203125" style="5" customWidth="1"/>
    <col min="3" max="3" width="10.21875" style="5" customWidth="1"/>
    <col min="4" max="4" width="15.109375" style="5" customWidth="1"/>
    <col min="5" max="5" width="14.44140625" style="5" customWidth="1"/>
    <col min="6" max="6" width="11.33203125" style="5" customWidth="1"/>
    <col min="7" max="7" width="8.88671875" style="5" hidden="1" customWidth="1"/>
    <col min="8" max="22" width="8.88671875" style="5"/>
    <col min="23" max="23" width="9" style="5" customWidth="1"/>
    <col min="24" max="16384" width="8.88671875" style="5"/>
  </cols>
  <sheetData>
    <row r="1" spans="1:24" ht="15" customHeight="1" x14ac:dyDescent="0.2">
      <c r="A1" s="141" t="s">
        <v>195</v>
      </c>
      <c r="B1" s="141"/>
      <c r="C1" s="141"/>
      <c r="D1" s="141"/>
      <c r="E1" s="141"/>
      <c r="F1" s="141"/>
    </row>
    <row r="2" spans="1:24" ht="69" customHeight="1" x14ac:dyDescent="0.2">
      <c r="A2" s="76" t="s">
        <v>27</v>
      </c>
      <c r="B2" s="76" t="s">
        <v>139</v>
      </c>
      <c r="C2" s="76" t="s">
        <v>140</v>
      </c>
      <c r="D2" s="76" t="s">
        <v>141</v>
      </c>
      <c r="E2" s="76" t="s">
        <v>142</v>
      </c>
      <c r="F2" s="76" t="s">
        <v>198</v>
      </c>
    </row>
    <row r="3" spans="1:24" x14ac:dyDescent="0.2">
      <c r="A3" s="69" t="s">
        <v>1</v>
      </c>
      <c r="B3" s="77">
        <v>0</v>
      </c>
      <c r="C3" s="77">
        <v>0</v>
      </c>
      <c r="D3" s="77">
        <v>0</v>
      </c>
      <c r="E3" s="77">
        <v>0</v>
      </c>
      <c r="F3" s="37">
        <v>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9" t="s">
        <v>2</v>
      </c>
      <c r="B4" s="77">
        <v>0</v>
      </c>
      <c r="C4" s="77">
        <v>0</v>
      </c>
      <c r="D4" s="77">
        <v>0</v>
      </c>
      <c r="E4" s="77">
        <v>0</v>
      </c>
      <c r="F4" s="37">
        <v>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3</v>
      </c>
      <c r="B5" s="78">
        <v>2886</v>
      </c>
      <c r="C5" s="78">
        <v>2258</v>
      </c>
      <c r="D5" s="78">
        <v>1248</v>
      </c>
      <c r="E5" s="78">
        <v>169</v>
      </c>
      <c r="F5" s="37">
        <f>+C5/B5*100</f>
        <v>78.239778239778232</v>
      </c>
      <c r="G5" s="6"/>
      <c r="H5" s="9"/>
      <c r="I5" s="9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69" t="s">
        <v>4</v>
      </c>
      <c r="B6" s="77">
        <v>0</v>
      </c>
      <c r="C6" s="78">
        <v>0</v>
      </c>
      <c r="D6" s="77">
        <v>0</v>
      </c>
      <c r="E6" s="77">
        <v>0</v>
      </c>
      <c r="F6" s="37">
        <v>0</v>
      </c>
      <c r="G6" s="6"/>
      <c r="H6" s="9"/>
      <c r="I6" s="9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9" t="s">
        <v>5</v>
      </c>
      <c r="B7" s="78">
        <v>95</v>
      </c>
      <c r="C7" s="78">
        <v>65</v>
      </c>
      <c r="D7" s="78">
        <v>41</v>
      </c>
      <c r="E7" s="78">
        <v>20</v>
      </c>
      <c r="F7" s="37">
        <f>+C7/B7*100</f>
        <v>68.421052631578945</v>
      </c>
      <c r="G7" s="6"/>
      <c r="H7" s="9"/>
      <c r="I7" s="9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69" t="s">
        <v>6</v>
      </c>
      <c r="B8" s="78">
        <v>5</v>
      </c>
      <c r="C8" s="78">
        <v>4</v>
      </c>
      <c r="D8" s="78">
        <v>0</v>
      </c>
      <c r="E8" s="77"/>
      <c r="F8" s="37">
        <f>+C8/B8*100</f>
        <v>80</v>
      </c>
      <c r="G8" s="6"/>
      <c r="H8" s="9"/>
      <c r="I8" s="9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69" t="s">
        <v>7</v>
      </c>
      <c r="B9" s="78">
        <v>579</v>
      </c>
      <c r="C9" s="78">
        <v>376</v>
      </c>
      <c r="D9" s="78">
        <v>102</v>
      </c>
      <c r="E9" s="78">
        <v>117</v>
      </c>
      <c r="F9" s="37">
        <f>+C9/B9*100</f>
        <v>64.939550949913652</v>
      </c>
      <c r="G9" s="6"/>
      <c r="H9" s="9"/>
      <c r="I9" s="9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69" t="s">
        <v>8</v>
      </c>
      <c r="B10" s="77">
        <v>0</v>
      </c>
      <c r="C10" s="77">
        <v>0</v>
      </c>
      <c r="D10" s="77">
        <v>0</v>
      </c>
      <c r="E10" s="77">
        <v>0</v>
      </c>
      <c r="F10" s="37">
        <v>0</v>
      </c>
      <c r="G10" s="6"/>
      <c r="H10" s="9"/>
      <c r="I10" s="9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69" t="s">
        <v>9</v>
      </c>
      <c r="B11" s="77">
        <v>0</v>
      </c>
      <c r="C11" s="77">
        <v>0</v>
      </c>
      <c r="D11" s="77">
        <v>0</v>
      </c>
      <c r="E11" s="77">
        <v>0</v>
      </c>
      <c r="F11" s="37">
        <v>0</v>
      </c>
      <c r="G11" s="6"/>
      <c r="H11" s="9"/>
      <c r="I11" s="9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69" t="s">
        <v>10</v>
      </c>
      <c r="B12" s="77">
        <v>0</v>
      </c>
      <c r="C12" s="77">
        <v>0</v>
      </c>
      <c r="D12" s="77">
        <v>0</v>
      </c>
      <c r="E12" s="77">
        <v>0</v>
      </c>
      <c r="F12" s="37">
        <v>0</v>
      </c>
      <c r="G12" s="6"/>
      <c r="H12" s="9"/>
      <c r="I12" s="9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69" t="s">
        <v>11</v>
      </c>
      <c r="B13" s="78">
        <v>57</v>
      </c>
      <c r="C13" s="78">
        <v>16</v>
      </c>
      <c r="D13" s="78">
        <v>8</v>
      </c>
      <c r="E13" s="78">
        <v>8</v>
      </c>
      <c r="F13" s="37">
        <f>+C13/B13*100</f>
        <v>28.07017543859649</v>
      </c>
      <c r="G13" s="6"/>
      <c r="H13" s="9"/>
      <c r="I13" s="9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69" t="s">
        <v>12</v>
      </c>
      <c r="B14" s="78">
        <v>5</v>
      </c>
      <c r="C14" s="77" t="s">
        <v>166</v>
      </c>
      <c r="D14" s="77" t="s">
        <v>166</v>
      </c>
      <c r="E14" s="77" t="s">
        <v>166</v>
      </c>
      <c r="F14" s="84" t="s">
        <v>166</v>
      </c>
      <c r="G14" s="6"/>
      <c r="H14" s="9"/>
      <c r="I14" s="9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2">
      <c r="A15" s="69" t="s">
        <v>13</v>
      </c>
      <c r="B15" s="77">
        <v>0</v>
      </c>
      <c r="C15" s="77">
        <v>0</v>
      </c>
      <c r="D15" s="77">
        <v>0</v>
      </c>
      <c r="E15" s="77">
        <v>0</v>
      </c>
      <c r="F15" s="37">
        <v>0</v>
      </c>
      <c r="G15" s="6"/>
      <c r="H15" s="9"/>
      <c r="I15" s="9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69" t="s">
        <v>14</v>
      </c>
      <c r="B16" s="78">
        <v>34</v>
      </c>
      <c r="C16" s="79" t="s">
        <v>166</v>
      </c>
      <c r="D16" s="79" t="s">
        <v>166</v>
      </c>
      <c r="E16" s="79" t="s">
        <v>166</v>
      </c>
      <c r="F16" s="85" t="s">
        <v>166</v>
      </c>
      <c r="G16" s="6"/>
      <c r="H16" s="9"/>
      <c r="I16" s="9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2">
      <c r="A17" s="69" t="s">
        <v>15</v>
      </c>
      <c r="B17" s="77">
        <v>0</v>
      </c>
      <c r="C17" s="77">
        <v>0</v>
      </c>
      <c r="D17" s="77">
        <v>0</v>
      </c>
      <c r="E17" s="77">
        <v>0</v>
      </c>
      <c r="F17" s="37">
        <v>0</v>
      </c>
      <c r="G17" s="6"/>
      <c r="H17" s="9"/>
      <c r="I17" s="9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69" t="s">
        <v>16</v>
      </c>
      <c r="B18" s="77">
        <v>0</v>
      </c>
      <c r="C18" s="77">
        <v>0</v>
      </c>
      <c r="D18" s="77">
        <v>0</v>
      </c>
      <c r="E18" s="77">
        <v>0</v>
      </c>
      <c r="F18" s="37">
        <v>0</v>
      </c>
      <c r="G18" s="6"/>
      <c r="H18" s="9"/>
      <c r="I18" s="9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69" t="s">
        <v>17</v>
      </c>
      <c r="B19" s="77">
        <v>0</v>
      </c>
      <c r="C19" s="77">
        <v>0</v>
      </c>
      <c r="D19" s="77">
        <v>0</v>
      </c>
      <c r="E19" s="77">
        <v>0</v>
      </c>
      <c r="F19" s="37">
        <v>0</v>
      </c>
      <c r="G19" s="6"/>
      <c r="H19" s="9"/>
      <c r="I19" s="9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69" t="s">
        <v>18</v>
      </c>
      <c r="B20" s="78">
        <v>3733</v>
      </c>
      <c r="C20" s="78">
        <v>746</v>
      </c>
      <c r="D20" s="78">
        <v>545</v>
      </c>
      <c r="E20" s="78">
        <v>20</v>
      </c>
      <c r="F20" s="37">
        <f>+C20/B20*100</f>
        <v>19.983927136351458</v>
      </c>
      <c r="G20" s="6"/>
      <c r="H20" s="9"/>
      <c r="I20" s="9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69" t="s">
        <v>19</v>
      </c>
      <c r="B21" s="77">
        <v>0</v>
      </c>
      <c r="C21" s="78">
        <v>0</v>
      </c>
      <c r="D21" s="77">
        <v>0</v>
      </c>
      <c r="E21" s="77">
        <v>0</v>
      </c>
      <c r="F21" s="37">
        <v>0</v>
      </c>
      <c r="G21" s="6"/>
      <c r="H21" s="9"/>
      <c r="I21" s="9"/>
      <c r="J21" s="9"/>
      <c r="K21" s="9"/>
      <c r="L21" s="9"/>
      <c r="M21" s="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70" t="s">
        <v>20</v>
      </c>
      <c r="B22" s="36">
        <f>SUM(B3:B21)</f>
        <v>7394</v>
      </c>
      <c r="C22" s="36">
        <f>SUM(C3:C21)</f>
        <v>3465</v>
      </c>
      <c r="D22" s="36">
        <f>SUM(D3:D21)</f>
        <v>1944</v>
      </c>
      <c r="E22" s="36">
        <f>SUM(E3:E21)</f>
        <v>334</v>
      </c>
      <c r="F22" s="37">
        <f>+C22/B22*100</f>
        <v>46.862320800649179</v>
      </c>
      <c r="G22" s="6"/>
      <c r="H22" s="9"/>
      <c r="I22" s="9"/>
      <c r="J22" s="9"/>
      <c r="K22" s="9"/>
      <c r="L22" s="9"/>
      <c r="M22" s="9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2">
      <c r="A23" s="125" t="s">
        <v>26</v>
      </c>
      <c r="B23" s="125"/>
      <c r="C23" s="125"/>
      <c r="D23" s="125"/>
      <c r="E23" s="125"/>
      <c r="F23" s="125"/>
      <c r="G23" s="6"/>
      <c r="H23" s="9"/>
      <c r="I23" s="9"/>
      <c r="J23" s="9"/>
      <c r="K23" s="9"/>
      <c r="L23" s="9"/>
      <c r="M23" s="9"/>
      <c r="N23" s="6"/>
      <c r="O23" s="9"/>
      <c r="P23" s="9"/>
      <c r="Q23" s="9"/>
      <c r="R23" s="9"/>
      <c r="S23" s="9"/>
      <c r="T23" s="9"/>
      <c r="U23" s="9"/>
    </row>
    <row r="24" spans="1:24" x14ac:dyDescent="0.2">
      <c r="B24" s="6"/>
      <c r="C24" s="6"/>
      <c r="D24" s="6"/>
      <c r="E24" s="6"/>
      <c r="F24" s="6"/>
      <c r="G24" s="6"/>
      <c r="H24" s="6"/>
      <c r="I24" s="6"/>
      <c r="J24" s="6"/>
      <c r="K24" s="9"/>
      <c r="L24" s="9"/>
      <c r="M24" s="9"/>
      <c r="N24" s="6"/>
      <c r="O24" s="6"/>
      <c r="P24" s="6"/>
      <c r="Q24" s="6"/>
      <c r="R24" s="6"/>
      <c r="S24" s="6"/>
      <c r="T24" s="6"/>
      <c r="U24" s="6"/>
    </row>
  </sheetData>
  <mergeCells count="2">
    <mergeCell ref="A1:F1"/>
    <mergeCell ref="A23:F23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8">
    <tabColor rgb="FFFFFF00"/>
    <pageSetUpPr fitToPage="1"/>
  </sheetPr>
  <dimension ref="A1:X26"/>
  <sheetViews>
    <sheetView zoomScaleNormal="100" workbookViewId="0">
      <selection activeCell="I22" sqref="I22"/>
    </sheetView>
  </sheetViews>
  <sheetFormatPr defaultRowHeight="11.4" x14ac:dyDescent="0.2"/>
  <cols>
    <col min="1" max="1" width="23.33203125" style="5" customWidth="1"/>
    <col min="2" max="2" width="12.6640625" style="5" customWidth="1"/>
    <col min="3" max="3" width="12.21875" style="5" customWidth="1"/>
    <col min="4" max="4" width="11.77734375" style="5" customWidth="1"/>
    <col min="5" max="5" width="10.5546875" style="5" customWidth="1"/>
    <col min="6" max="6" width="13.6640625" style="5" customWidth="1"/>
    <col min="7" max="7" width="16.5546875" style="5" customWidth="1"/>
    <col min="8" max="22" width="8.88671875" style="5"/>
    <col min="23" max="23" width="9" style="5" customWidth="1"/>
    <col min="24" max="16384" width="8.88671875" style="5"/>
  </cols>
  <sheetData>
    <row r="1" spans="1:24" ht="17.399999999999999" customHeight="1" x14ac:dyDescent="0.2">
      <c r="A1" s="135" t="s">
        <v>196</v>
      </c>
      <c r="B1" s="135"/>
      <c r="C1" s="135"/>
      <c r="D1" s="135"/>
      <c r="E1" s="135"/>
      <c r="F1" s="135"/>
      <c r="G1" s="135"/>
    </row>
    <row r="2" spans="1:24" ht="55.8" customHeight="1" x14ac:dyDescent="0.2">
      <c r="A2" s="29" t="s">
        <v>27</v>
      </c>
      <c r="B2" s="71" t="s">
        <v>146</v>
      </c>
      <c r="C2" s="71" t="s">
        <v>147</v>
      </c>
      <c r="D2" s="71" t="s">
        <v>143</v>
      </c>
      <c r="E2" s="71" t="s">
        <v>148</v>
      </c>
      <c r="F2" s="71" t="s">
        <v>150</v>
      </c>
      <c r="G2" s="72" t="s">
        <v>149</v>
      </c>
    </row>
    <row r="3" spans="1:24" x14ac:dyDescent="0.2">
      <c r="A3" s="69" t="s">
        <v>1</v>
      </c>
      <c r="B3" s="73">
        <v>414</v>
      </c>
      <c r="C3" s="73">
        <v>331</v>
      </c>
      <c r="D3" s="73">
        <v>118</v>
      </c>
      <c r="E3" s="73">
        <v>47</v>
      </c>
      <c r="F3" s="73">
        <v>12</v>
      </c>
      <c r="G3" s="37">
        <v>79.951690821256037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9" t="s">
        <v>2</v>
      </c>
      <c r="B4" s="73">
        <v>1</v>
      </c>
      <c r="C4" s="74" t="s">
        <v>166</v>
      </c>
      <c r="D4" s="74" t="s">
        <v>166</v>
      </c>
      <c r="E4" s="74" t="s">
        <v>166</v>
      </c>
      <c r="F4" s="74" t="s">
        <v>166</v>
      </c>
      <c r="G4" s="74" t="s">
        <v>166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3</v>
      </c>
      <c r="B5" s="73">
        <v>3105</v>
      </c>
      <c r="C5" s="73">
        <v>2720</v>
      </c>
      <c r="D5" s="73">
        <v>1365</v>
      </c>
      <c r="E5" s="73">
        <v>257</v>
      </c>
      <c r="F5" s="74" t="s">
        <v>166</v>
      </c>
      <c r="G5" s="37">
        <v>87.600644122383258</v>
      </c>
      <c r="H5" s="9"/>
      <c r="I5" s="9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69" t="s">
        <v>4</v>
      </c>
      <c r="B6" s="73">
        <v>719</v>
      </c>
      <c r="C6" s="73">
        <v>560</v>
      </c>
      <c r="D6" s="73">
        <v>196</v>
      </c>
      <c r="E6" s="73">
        <v>88</v>
      </c>
      <c r="F6" s="73">
        <v>0</v>
      </c>
      <c r="G6" s="37">
        <v>77.885952712100135</v>
      </c>
      <c r="H6" s="9"/>
      <c r="I6" s="9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9" t="s">
        <v>5</v>
      </c>
      <c r="B7" s="73">
        <v>200</v>
      </c>
      <c r="C7" s="73">
        <v>170</v>
      </c>
      <c r="D7" s="73">
        <v>84</v>
      </c>
      <c r="E7" s="73">
        <v>21</v>
      </c>
      <c r="F7" s="73">
        <v>0</v>
      </c>
      <c r="G7" s="37">
        <v>85</v>
      </c>
      <c r="H7" s="9"/>
      <c r="I7" s="9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69" t="s">
        <v>6</v>
      </c>
      <c r="B8" s="73">
        <v>33</v>
      </c>
      <c r="C8" s="73">
        <v>24</v>
      </c>
      <c r="D8" s="73">
        <v>8</v>
      </c>
      <c r="E8" s="74" t="s">
        <v>166</v>
      </c>
      <c r="F8" s="74" t="s">
        <v>166</v>
      </c>
      <c r="G8" s="37">
        <v>72.727272727272734</v>
      </c>
      <c r="H8" s="9"/>
      <c r="I8" s="9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69" t="s">
        <v>7</v>
      </c>
      <c r="B9" s="73">
        <v>595</v>
      </c>
      <c r="C9" s="73">
        <v>490</v>
      </c>
      <c r="D9" s="73">
        <v>195</v>
      </c>
      <c r="E9" s="73">
        <v>103</v>
      </c>
      <c r="F9" s="73">
        <v>0</v>
      </c>
      <c r="G9" s="37">
        <v>82.35294117647058</v>
      </c>
      <c r="H9" s="9"/>
      <c r="I9" s="9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69" t="s">
        <v>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37">
        <v>0</v>
      </c>
      <c r="H10" s="9"/>
      <c r="I10" s="9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69" t="s">
        <v>9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37">
        <v>0</v>
      </c>
      <c r="H11" s="9"/>
      <c r="I11" s="9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69" t="s">
        <v>10</v>
      </c>
      <c r="B12" s="73">
        <v>15</v>
      </c>
      <c r="C12" s="73">
        <v>11</v>
      </c>
      <c r="D12" s="74">
        <v>0</v>
      </c>
      <c r="E12" s="73">
        <v>1</v>
      </c>
      <c r="F12" s="74">
        <v>0</v>
      </c>
      <c r="G12" s="37">
        <v>73.333333333333329</v>
      </c>
      <c r="H12" s="9"/>
      <c r="I12" s="9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69" t="s">
        <v>11</v>
      </c>
      <c r="B13" s="73">
        <v>1229</v>
      </c>
      <c r="C13" s="73">
        <v>731</v>
      </c>
      <c r="D13" s="73">
        <v>285</v>
      </c>
      <c r="E13" s="73">
        <v>99</v>
      </c>
      <c r="F13" s="73">
        <v>38</v>
      </c>
      <c r="G13" s="37">
        <v>59.479251423921887</v>
      </c>
      <c r="H13" s="9"/>
      <c r="I13" s="9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69" t="s">
        <v>12</v>
      </c>
      <c r="B14" s="73">
        <v>29</v>
      </c>
      <c r="C14" s="73">
        <v>17</v>
      </c>
      <c r="D14" s="73">
        <v>13</v>
      </c>
      <c r="E14" s="73">
        <v>4</v>
      </c>
      <c r="F14" s="73">
        <v>0</v>
      </c>
      <c r="G14" s="37">
        <v>58.620689655172406</v>
      </c>
      <c r="H14" s="9"/>
      <c r="I14" s="9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2">
      <c r="A15" s="69" t="s">
        <v>13</v>
      </c>
      <c r="B15" s="73">
        <v>14</v>
      </c>
      <c r="C15" s="73">
        <v>14</v>
      </c>
      <c r="D15" s="73">
        <v>10</v>
      </c>
      <c r="E15" s="73">
        <v>0</v>
      </c>
      <c r="F15" s="73">
        <v>0</v>
      </c>
      <c r="G15" s="37">
        <v>100</v>
      </c>
      <c r="H15" s="9"/>
      <c r="I15" s="9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69" t="s">
        <v>14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37">
        <v>0</v>
      </c>
      <c r="H16" s="9"/>
      <c r="I16" s="9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2">
      <c r="A17" s="69" t="s">
        <v>15</v>
      </c>
      <c r="B17" s="73">
        <v>322</v>
      </c>
      <c r="C17" s="74" t="s">
        <v>166</v>
      </c>
      <c r="D17" s="74" t="s">
        <v>166</v>
      </c>
      <c r="E17" s="74" t="s">
        <v>166</v>
      </c>
      <c r="F17" s="74" t="s">
        <v>166</v>
      </c>
      <c r="G17" s="74" t="s">
        <v>166</v>
      </c>
      <c r="H17" s="9"/>
      <c r="I17" s="9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69" t="s">
        <v>16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37">
        <v>0</v>
      </c>
      <c r="H18" s="9"/>
      <c r="I18" s="9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69" t="s">
        <v>17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37">
        <v>0</v>
      </c>
      <c r="H19" s="9"/>
      <c r="I19" s="9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69" t="s">
        <v>18</v>
      </c>
      <c r="B20" s="73">
        <v>70</v>
      </c>
      <c r="C20" s="73">
        <v>13</v>
      </c>
      <c r="D20" s="73">
        <v>0</v>
      </c>
      <c r="E20" s="73">
        <v>1</v>
      </c>
      <c r="F20" s="73">
        <v>0</v>
      </c>
      <c r="G20" s="37">
        <v>18.571428571428573</v>
      </c>
      <c r="H20" s="9"/>
      <c r="I20" s="9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69" t="s">
        <v>19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37">
        <v>0</v>
      </c>
      <c r="H21" s="9"/>
      <c r="I21" s="9"/>
      <c r="J21" s="9"/>
      <c r="K21" s="9"/>
      <c r="L21" s="9"/>
      <c r="M21" s="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70" t="s">
        <v>20</v>
      </c>
      <c r="B22" s="39">
        <v>6746</v>
      </c>
      <c r="C22" s="39">
        <v>5081</v>
      </c>
      <c r="D22" s="39">
        <v>2274</v>
      </c>
      <c r="E22" s="39">
        <v>621</v>
      </c>
      <c r="F22" s="39">
        <v>50</v>
      </c>
      <c r="G22" s="37">
        <v>75.318707382152382</v>
      </c>
      <c r="H22" s="9"/>
      <c r="I22" s="9"/>
      <c r="J22" s="9"/>
      <c r="K22" s="9"/>
      <c r="L22" s="9"/>
      <c r="M22" s="9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2">
      <c r="A23" s="11" t="s">
        <v>26</v>
      </c>
      <c r="B23" s="6"/>
      <c r="C23" s="6"/>
      <c r="D23" s="6"/>
      <c r="E23" s="6"/>
      <c r="F23" s="6"/>
      <c r="G23" s="6"/>
      <c r="H23" s="9"/>
      <c r="I23" s="9"/>
      <c r="J23" s="9"/>
      <c r="K23" s="9"/>
      <c r="L23" s="9"/>
      <c r="M23" s="9"/>
      <c r="N23" s="6"/>
      <c r="O23" s="9"/>
      <c r="P23" s="9"/>
      <c r="Q23" s="9"/>
      <c r="R23" s="9"/>
      <c r="S23" s="9"/>
      <c r="T23" s="9"/>
      <c r="U23" s="9"/>
    </row>
    <row r="24" spans="1:24" x14ac:dyDescent="0.2">
      <c r="B24" s="6"/>
      <c r="C24" s="6"/>
      <c r="D24" s="6"/>
      <c r="E24" s="6"/>
      <c r="F24" s="6"/>
      <c r="G24" s="6"/>
      <c r="H24" s="6"/>
      <c r="I24" s="6"/>
      <c r="J24" s="6"/>
      <c r="K24" s="9"/>
      <c r="L24" s="9"/>
      <c r="M24" s="9"/>
      <c r="N24" s="6"/>
      <c r="O24" s="6"/>
      <c r="P24" s="6"/>
      <c r="Q24" s="6"/>
      <c r="R24" s="6"/>
      <c r="S24" s="6"/>
      <c r="T24" s="6"/>
      <c r="U24" s="6"/>
    </row>
    <row r="25" spans="1:24" x14ac:dyDescent="0.2">
      <c r="B25" s="6"/>
      <c r="C25" s="6"/>
      <c r="D25" s="6"/>
      <c r="E25" s="6"/>
      <c r="F25" s="6"/>
      <c r="G25" s="6"/>
      <c r="H25" s="6"/>
      <c r="I25" s="6"/>
      <c r="J25" s="6"/>
      <c r="K25" s="9"/>
      <c r="L25" s="9"/>
      <c r="M25" s="9"/>
    </row>
    <row r="26" spans="1:24" x14ac:dyDescent="0.2">
      <c r="B26" s="6"/>
      <c r="C26" s="6"/>
      <c r="D26" s="6"/>
      <c r="E26" s="6"/>
      <c r="F26" s="6"/>
      <c r="G26" s="6"/>
      <c r="H26" s="6"/>
      <c r="I26" s="6"/>
      <c r="J26" s="6"/>
      <c r="K26" s="9"/>
      <c r="L26" s="9"/>
      <c r="M26" s="9"/>
    </row>
  </sheetData>
  <mergeCells count="1">
    <mergeCell ref="A1:G1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3" tint="0.59999389629810485"/>
    <pageSetUpPr fitToPage="1"/>
  </sheetPr>
  <dimension ref="A1:P10"/>
  <sheetViews>
    <sheetView zoomScaleNormal="100" workbookViewId="0">
      <selection activeCell="B19" sqref="B19"/>
    </sheetView>
  </sheetViews>
  <sheetFormatPr defaultRowHeight="11.4" x14ac:dyDescent="0.2"/>
  <cols>
    <col min="1" max="1" width="14.77734375" style="5" customWidth="1"/>
    <col min="2" max="2" width="26" style="5" customWidth="1"/>
    <col min="3" max="3" width="12.6640625" style="5" customWidth="1"/>
    <col min="4" max="4" width="10.77734375" style="5" customWidth="1"/>
    <col min="5" max="5" width="12" style="5" customWidth="1"/>
    <col min="6" max="6" width="8.88671875" style="5"/>
    <col min="7" max="7" width="13" style="5" customWidth="1"/>
    <col min="8" max="8" width="8.88671875" style="5"/>
    <col min="9" max="9" width="9" style="5" customWidth="1"/>
    <col min="10" max="16" width="8.88671875" style="60"/>
    <col min="17" max="16384" width="8.88671875" style="5"/>
  </cols>
  <sheetData>
    <row r="1" spans="1:9" x14ac:dyDescent="0.2">
      <c r="A1" s="5" t="s">
        <v>197</v>
      </c>
    </row>
    <row r="2" spans="1:9" ht="45.6" x14ac:dyDescent="0.2">
      <c r="A2" s="61" t="s">
        <v>27</v>
      </c>
      <c r="B2" s="62" t="s">
        <v>167</v>
      </c>
      <c r="C2" s="63" t="s">
        <v>168</v>
      </c>
      <c r="D2" s="63" t="s">
        <v>169</v>
      </c>
      <c r="E2" s="63" t="s">
        <v>182</v>
      </c>
      <c r="F2" s="63" t="s">
        <v>170</v>
      </c>
      <c r="G2" s="63" t="s">
        <v>171</v>
      </c>
      <c r="H2" s="63" t="s">
        <v>172</v>
      </c>
      <c r="I2" s="63" t="s">
        <v>183</v>
      </c>
    </row>
    <row r="3" spans="1:9" ht="90.6" customHeight="1" x14ac:dyDescent="0.2">
      <c r="A3" s="142" t="s">
        <v>7</v>
      </c>
      <c r="B3" s="64" t="s">
        <v>173</v>
      </c>
      <c r="C3" s="65">
        <v>150</v>
      </c>
      <c r="D3" s="65">
        <v>167</v>
      </c>
      <c r="E3" s="65">
        <v>770</v>
      </c>
      <c r="F3" s="65">
        <v>228</v>
      </c>
      <c r="G3" s="65">
        <v>319</v>
      </c>
      <c r="H3" s="65">
        <v>35</v>
      </c>
      <c r="I3" s="65">
        <v>628</v>
      </c>
    </row>
    <row r="4" spans="1:9" ht="61.2" customHeight="1" x14ac:dyDescent="0.2">
      <c r="A4" s="142"/>
      <c r="B4" s="64" t="s">
        <v>174</v>
      </c>
      <c r="C4" s="65">
        <v>150</v>
      </c>
      <c r="D4" s="65">
        <v>145</v>
      </c>
      <c r="E4" s="65">
        <v>538</v>
      </c>
      <c r="F4" s="65">
        <v>153</v>
      </c>
      <c r="G4" s="65">
        <v>273</v>
      </c>
      <c r="H4" s="65">
        <v>23</v>
      </c>
      <c r="I4" s="65">
        <v>351</v>
      </c>
    </row>
    <row r="5" spans="1:9" ht="69" customHeight="1" x14ac:dyDescent="0.2">
      <c r="A5" s="142"/>
      <c r="B5" s="64" t="s">
        <v>175</v>
      </c>
      <c r="C5" s="65">
        <v>700</v>
      </c>
      <c r="D5" s="65">
        <v>123</v>
      </c>
      <c r="E5" s="65">
        <v>409</v>
      </c>
      <c r="F5" s="65">
        <v>119</v>
      </c>
      <c r="G5" s="65">
        <v>185</v>
      </c>
      <c r="H5" s="65">
        <v>0</v>
      </c>
      <c r="I5" s="65">
        <v>363</v>
      </c>
    </row>
    <row r="6" spans="1:9" ht="21.6" customHeight="1" x14ac:dyDescent="0.2">
      <c r="A6" s="143" t="s">
        <v>20</v>
      </c>
      <c r="B6" s="143"/>
      <c r="C6" s="66">
        <f t="shared" ref="C6:I6" si="0">SUM(C3:C5)</f>
        <v>1000</v>
      </c>
      <c r="D6" s="66">
        <f t="shared" si="0"/>
        <v>435</v>
      </c>
      <c r="E6" s="66">
        <f t="shared" si="0"/>
        <v>1717</v>
      </c>
      <c r="F6" s="66">
        <f t="shared" si="0"/>
        <v>500</v>
      </c>
      <c r="G6" s="66">
        <f t="shared" si="0"/>
        <v>777</v>
      </c>
      <c r="H6" s="66">
        <f t="shared" si="0"/>
        <v>58</v>
      </c>
      <c r="I6" s="66">
        <f t="shared" si="0"/>
        <v>1342</v>
      </c>
    </row>
    <row r="7" spans="1:9" x14ac:dyDescent="0.2">
      <c r="A7" s="144"/>
      <c r="B7" s="144"/>
      <c r="C7" s="144"/>
      <c r="D7" s="144"/>
      <c r="E7" s="144"/>
      <c r="F7" s="144"/>
      <c r="G7" s="144"/>
      <c r="H7" s="144"/>
      <c r="I7" s="144"/>
    </row>
    <row r="8" spans="1:9" ht="55.2" customHeight="1" x14ac:dyDescent="0.2">
      <c r="A8" s="38" t="s">
        <v>27</v>
      </c>
      <c r="B8" s="67" t="s">
        <v>176</v>
      </c>
      <c r="C8" s="67" t="s">
        <v>128</v>
      </c>
      <c r="D8" s="67" t="s">
        <v>177</v>
      </c>
      <c r="E8" s="67" t="s">
        <v>178</v>
      </c>
      <c r="F8" s="67" t="s">
        <v>179</v>
      </c>
      <c r="G8" s="67" t="s">
        <v>104</v>
      </c>
    </row>
    <row r="9" spans="1:9" ht="45" customHeight="1" x14ac:dyDescent="0.2">
      <c r="A9" s="29" t="s">
        <v>7</v>
      </c>
      <c r="B9" s="68">
        <v>1717</v>
      </c>
      <c r="C9" s="68">
        <v>328</v>
      </c>
      <c r="D9" s="68">
        <v>36</v>
      </c>
      <c r="E9" s="68">
        <v>25</v>
      </c>
      <c r="F9" s="68">
        <v>0</v>
      </c>
      <c r="G9" s="68">
        <v>0</v>
      </c>
    </row>
    <row r="10" spans="1:9" x14ac:dyDescent="0.2">
      <c r="A10" s="134" t="s">
        <v>26</v>
      </c>
      <c r="B10" s="134"/>
      <c r="C10" s="134"/>
      <c r="D10" s="134"/>
      <c r="E10" s="134"/>
      <c r="F10" s="134"/>
      <c r="G10" s="134"/>
      <c r="H10" s="134"/>
      <c r="I10" s="134"/>
    </row>
  </sheetData>
  <mergeCells count="4">
    <mergeCell ref="A3:A5"/>
    <mergeCell ref="A6:B6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J15" sqref="J15:K15"/>
    </sheetView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H32"/>
  <sheetViews>
    <sheetView zoomScaleNormal="100" workbookViewId="0">
      <selection activeCell="G20" sqref="G20"/>
    </sheetView>
  </sheetViews>
  <sheetFormatPr defaultRowHeight="12" x14ac:dyDescent="0.25"/>
  <cols>
    <col min="1" max="1" width="15" style="93" customWidth="1"/>
    <col min="2" max="2" width="13.21875" style="93" customWidth="1"/>
    <col min="3" max="4" width="14.6640625" style="93" customWidth="1"/>
    <col min="5" max="5" width="13.21875" style="93" customWidth="1"/>
    <col min="6" max="6" width="12.88671875" style="93" customWidth="1"/>
    <col min="7" max="7" width="14.88671875" style="93" customWidth="1"/>
    <col min="8" max="8" width="17.5546875" style="93" customWidth="1"/>
    <col min="9" max="16384" width="8.88671875" style="93"/>
  </cols>
  <sheetData>
    <row r="1" spans="1:8" x14ac:dyDescent="0.25">
      <c r="A1" s="5" t="s">
        <v>224</v>
      </c>
      <c r="B1" s="5"/>
      <c r="C1" s="5"/>
      <c r="D1" s="5"/>
      <c r="E1" s="5"/>
      <c r="F1" s="5"/>
      <c r="G1" s="5"/>
      <c r="H1" s="5"/>
    </row>
    <row r="2" spans="1:8" x14ac:dyDescent="0.25">
      <c r="A2" s="5"/>
      <c r="B2" s="5"/>
      <c r="C2" s="5"/>
      <c r="D2" s="5"/>
      <c r="E2" s="5"/>
      <c r="F2" s="5"/>
      <c r="G2" s="5"/>
      <c r="H2" s="5"/>
    </row>
    <row r="3" spans="1:8" x14ac:dyDescent="0.25">
      <c r="A3" s="145" t="s">
        <v>27</v>
      </c>
      <c r="B3" s="146" t="s">
        <v>230</v>
      </c>
      <c r="C3" s="146"/>
      <c r="D3" s="146"/>
      <c r="E3" s="146" t="s">
        <v>231</v>
      </c>
      <c r="F3" s="146"/>
      <c r="G3" s="146"/>
      <c r="H3" s="147" t="s">
        <v>232</v>
      </c>
    </row>
    <row r="4" spans="1:8" ht="22.8" x14ac:dyDescent="0.25">
      <c r="A4" s="145"/>
      <c r="B4" s="94" t="s">
        <v>233</v>
      </c>
      <c r="C4" s="94" t="s">
        <v>234</v>
      </c>
      <c r="D4" s="94" t="s">
        <v>235</v>
      </c>
      <c r="E4" s="94" t="s">
        <v>233</v>
      </c>
      <c r="F4" s="94" t="s">
        <v>234</v>
      </c>
      <c r="G4" s="94" t="s">
        <v>235</v>
      </c>
      <c r="H4" s="147"/>
    </row>
    <row r="5" spans="1:8" x14ac:dyDescent="0.25">
      <c r="A5" s="95" t="s">
        <v>1</v>
      </c>
      <c r="B5" s="96">
        <v>9781200</v>
      </c>
      <c r="C5" s="97">
        <v>0</v>
      </c>
      <c r="D5" s="96">
        <v>9781200</v>
      </c>
      <c r="E5" s="96">
        <v>4913301</v>
      </c>
      <c r="F5" s="97">
        <v>0</v>
      </c>
      <c r="G5" s="96">
        <v>4913301</v>
      </c>
      <c r="H5" s="98">
        <v>50.232088087351244</v>
      </c>
    </row>
    <row r="6" spans="1:8" x14ac:dyDescent="0.25">
      <c r="A6" s="95" t="s">
        <v>2</v>
      </c>
      <c r="B6" s="96">
        <v>13284</v>
      </c>
      <c r="C6" s="96">
        <v>2385139</v>
      </c>
      <c r="D6" s="96">
        <v>2398423</v>
      </c>
      <c r="E6" s="96">
        <v>0</v>
      </c>
      <c r="F6" s="96">
        <v>0</v>
      </c>
      <c r="G6" s="96">
        <v>0</v>
      </c>
      <c r="H6" s="98">
        <v>0</v>
      </c>
    </row>
    <row r="7" spans="1:8" x14ac:dyDescent="0.25">
      <c r="A7" s="95" t="s">
        <v>3</v>
      </c>
      <c r="B7" s="96">
        <v>2485000</v>
      </c>
      <c r="C7" s="96">
        <v>2555000</v>
      </c>
      <c r="D7" s="96">
        <v>5040000</v>
      </c>
      <c r="E7" s="96">
        <v>2136558.5</v>
      </c>
      <c r="F7" s="96">
        <v>0</v>
      </c>
      <c r="G7" s="96">
        <v>2136558.5</v>
      </c>
      <c r="H7" s="98">
        <v>42.39203373015873</v>
      </c>
    </row>
    <row r="8" spans="1:8" x14ac:dyDescent="0.25">
      <c r="A8" s="95" t="s">
        <v>4</v>
      </c>
      <c r="B8" s="96">
        <v>11780772</v>
      </c>
      <c r="C8" s="97">
        <v>0</v>
      </c>
      <c r="D8" s="96">
        <v>11780772</v>
      </c>
      <c r="E8" s="96">
        <v>5127602</v>
      </c>
      <c r="F8" s="97">
        <v>0</v>
      </c>
      <c r="G8" s="96">
        <v>5127602</v>
      </c>
      <c r="H8" s="98">
        <v>43.525178146219965</v>
      </c>
    </row>
    <row r="9" spans="1:8" x14ac:dyDescent="0.25">
      <c r="A9" s="95" t="s">
        <v>5</v>
      </c>
      <c r="B9" s="96">
        <v>2838315</v>
      </c>
      <c r="C9" s="96">
        <v>389948</v>
      </c>
      <c r="D9" s="96">
        <v>3228263</v>
      </c>
      <c r="E9" s="96">
        <v>2136762</v>
      </c>
      <c r="F9" s="96">
        <v>0</v>
      </c>
      <c r="G9" s="96">
        <v>2136762</v>
      </c>
      <c r="H9" s="98">
        <v>66.189216925634625</v>
      </c>
    </row>
    <row r="10" spans="1:8" x14ac:dyDescent="0.25">
      <c r="A10" s="95" t="s">
        <v>6</v>
      </c>
      <c r="B10" s="96">
        <v>756748</v>
      </c>
      <c r="C10" s="96">
        <v>119926</v>
      </c>
      <c r="D10" s="96">
        <v>876674</v>
      </c>
      <c r="E10" s="97">
        <v>0</v>
      </c>
      <c r="F10" s="97">
        <v>0</v>
      </c>
      <c r="G10" s="96">
        <v>0</v>
      </c>
      <c r="H10" s="98">
        <v>0</v>
      </c>
    </row>
    <row r="11" spans="1:8" x14ac:dyDescent="0.25">
      <c r="A11" s="95" t="s">
        <v>7</v>
      </c>
      <c r="B11" s="96">
        <v>8427651</v>
      </c>
      <c r="C11" s="96">
        <v>7695224</v>
      </c>
      <c r="D11" s="96">
        <v>16122875</v>
      </c>
      <c r="E11" s="96">
        <v>6442754</v>
      </c>
      <c r="F11" s="96">
        <v>5997340</v>
      </c>
      <c r="G11" s="96">
        <v>12440094</v>
      </c>
      <c r="H11" s="98">
        <v>77.158037880961061</v>
      </c>
    </row>
    <row r="12" spans="1:8" x14ac:dyDescent="0.25">
      <c r="A12" s="95" t="s">
        <v>8</v>
      </c>
      <c r="B12" s="96">
        <v>2269800</v>
      </c>
      <c r="C12" s="96">
        <v>7717320</v>
      </c>
      <c r="D12" s="96">
        <v>9987120</v>
      </c>
      <c r="E12" s="96">
        <v>43084.800000000003</v>
      </c>
      <c r="F12" s="96">
        <v>1063902.3999999999</v>
      </c>
      <c r="G12" s="96">
        <v>1106987.2</v>
      </c>
      <c r="H12" s="98">
        <v>11.084148383117455</v>
      </c>
    </row>
    <row r="13" spans="1:8" x14ac:dyDescent="0.25">
      <c r="A13" s="95" t="s">
        <v>9</v>
      </c>
      <c r="B13" s="96">
        <v>252424</v>
      </c>
      <c r="C13" s="96">
        <v>0</v>
      </c>
      <c r="D13" s="96">
        <v>252424</v>
      </c>
      <c r="E13" s="96">
        <v>97905</v>
      </c>
      <c r="F13" s="96">
        <v>0</v>
      </c>
      <c r="G13" s="96">
        <v>97905</v>
      </c>
      <c r="H13" s="98">
        <v>38.785931607137201</v>
      </c>
    </row>
    <row r="14" spans="1:8" x14ac:dyDescent="0.25">
      <c r="A14" s="95" t="s">
        <v>10</v>
      </c>
      <c r="B14" s="97">
        <v>950400</v>
      </c>
      <c r="C14" s="96">
        <v>0</v>
      </c>
      <c r="D14" s="97">
        <v>950400</v>
      </c>
      <c r="E14" s="97">
        <v>427680</v>
      </c>
      <c r="F14" s="96">
        <v>0</v>
      </c>
      <c r="G14" s="97">
        <v>427680</v>
      </c>
      <c r="H14" s="98">
        <v>45</v>
      </c>
    </row>
    <row r="15" spans="1:8" x14ac:dyDescent="0.25">
      <c r="A15" s="95" t="s">
        <v>11</v>
      </c>
      <c r="B15" s="96">
        <v>12936432</v>
      </c>
      <c r="C15" s="97">
        <v>0</v>
      </c>
      <c r="D15" s="96">
        <v>12936432</v>
      </c>
      <c r="E15" s="96">
        <v>2250894</v>
      </c>
      <c r="F15" s="97">
        <v>0</v>
      </c>
      <c r="G15" s="96">
        <v>2250894</v>
      </c>
      <c r="H15" s="98">
        <v>17.399650846539448</v>
      </c>
    </row>
    <row r="16" spans="1:8" x14ac:dyDescent="0.25">
      <c r="A16" s="95" t="s">
        <v>12</v>
      </c>
      <c r="B16" s="96">
        <v>431980</v>
      </c>
      <c r="C16" s="97">
        <v>0</v>
      </c>
      <c r="D16" s="96">
        <v>431980</v>
      </c>
      <c r="E16" s="96">
        <v>180384</v>
      </c>
      <c r="F16" s="97">
        <v>0</v>
      </c>
      <c r="G16" s="96">
        <v>180384</v>
      </c>
      <c r="H16" s="98">
        <v>41.757488772628363</v>
      </c>
    </row>
    <row r="17" spans="1:8" x14ac:dyDescent="0.25">
      <c r="A17" s="95" t="s">
        <v>13</v>
      </c>
      <c r="B17" s="96">
        <v>196417</v>
      </c>
      <c r="C17" s="97">
        <v>0</v>
      </c>
      <c r="D17" s="96">
        <v>196417</v>
      </c>
      <c r="E17" s="96">
        <v>125820</v>
      </c>
      <c r="F17" s="97">
        <v>0</v>
      </c>
      <c r="G17" s="96">
        <v>125820</v>
      </c>
      <c r="H17" s="98">
        <v>64.057591756314366</v>
      </c>
    </row>
    <row r="18" spans="1:8" x14ac:dyDescent="0.25">
      <c r="A18" s="95" t="s">
        <v>14</v>
      </c>
      <c r="B18" s="96">
        <v>2430000</v>
      </c>
      <c r="C18" s="96">
        <v>0</v>
      </c>
      <c r="D18" s="96">
        <v>2430000</v>
      </c>
      <c r="E18" s="96">
        <v>405000</v>
      </c>
      <c r="F18" s="96">
        <v>0</v>
      </c>
      <c r="G18" s="96">
        <v>405000</v>
      </c>
      <c r="H18" s="98">
        <v>16.666666666666664</v>
      </c>
    </row>
    <row r="19" spans="1:8" x14ac:dyDescent="0.25">
      <c r="A19" s="95" t="s">
        <v>15</v>
      </c>
      <c r="B19" s="96">
        <v>2666951</v>
      </c>
      <c r="C19" s="97">
        <v>0</v>
      </c>
      <c r="D19" s="96">
        <v>2666951</v>
      </c>
      <c r="E19" s="96">
        <v>936739</v>
      </c>
      <c r="F19" s="97">
        <v>0</v>
      </c>
      <c r="G19" s="96">
        <v>936739</v>
      </c>
      <c r="H19" s="98">
        <v>35.123967406975233</v>
      </c>
    </row>
    <row r="20" spans="1:8" x14ac:dyDescent="0.25">
      <c r="A20" s="95" t="s">
        <v>16</v>
      </c>
      <c r="B20" s="97">
        <v>0</v>
      </c>
      <c r="C20" s="97">
        <v>0</v>
      </c>
      <c r="D20" s="96">
        <v>0</v>
      </c>
      <c r="E20" s="97">
        <v>0</v>
      </c>
      <c r="F20" s="97">
        <v>0</v>
      </c>
      <c r="G20" s="96">
        <v>0</v>
      </c>
      <c r="H20" s="98">
        <v>0</v>
      </c>
    </row>
    <row r="21" spans="1:8" x14ac:dyDescent="0.25">
      <c r="A21" s="95" t="s">
        <v>17</v>
      </c>
      <c r="B21" s="96">
        <v>495844</v>
      </c>
      <c r="C21" s="96"/>
      <c r="D21" s="96">
        <v>495844</v>
      </c>
      <c r="E21" s="96">
        <v>123961</v>
      </c>
      <c r="F21" s="96"/>
      <c r="G21" s="96">
        <v>123961</v>
      </c>
      <c r="H21" s="98">
        <v>25</v>
      </c>
    </row>
    <row r="22" spans="1:8" x14ac:dyDescent="0.25">
      <c r="A22" s="95" t="s">
        <v>18</v>
      </c>
      <c r="B22" s="96">
        <v>7140000</v>
      </c>
      <c r="C22" s="96">
        <v>14628160</v>
      </c>
      <c r="D22" s="96">
        <v>21768160</v>
      </c>
      <c r="E22" s="96">
        <v>5712000</v>
      </c>
      <c r="F22" s="96">
        <v>11702528</v>
      </c>
      <c r="G22" s="96">
        <v>17414528</v>
      </c>
      <c r="H22" s="98">
        <v>80</v>
      </c>
    </row>
    <row r="23" spans="1:8" x14ac:dyDescent="0.25">
      <c r="A23" s="95" t="s">
        <v>19</v>
      </c>
      <c r="B23" s="97">
        <v>0</v>
      </c>
      <c r="C23" s="97">
        <v>0</v>
      </c>
      <c r="D23" s="96">
        <v>0</v>
      </c>
      <c r="E23" s="97">
        <v>0</v>
      </c>
      <c r="F23" s="97">
        <v>0</v>
      </c>
      <c r="G23" s="96">
        <v>0</v>
      </c>
      <c r="H23" s="98">
        <v>0</v>
      </c>
    </row>
    <row r="24" spans="1:8" x14ac:dyDescent="0.25">
      <c r="A24" s="99" t="s">
        <v>20</v>
      </c>
      <c r="B24" s="35">
        <v>65853218</v>
      </c>
      <c r="C24" s="35">
        <v>35490717</v>
      </c>
      <c r="D24" s="35">
        <v>101343935</v>
      </c>
      <c r="E24" s="35">
        <v>31060445.300000001</v>
      </c>
      <c r="F24" s="35">
        <v>18763770.399999999</v>
      </c>
      <c r="G24" s="35">
        <v>49824215.700000003</v>
      </c>
      <c r="H24" s="100">
        <v>49.163490346018243</v>
      </c>
    </row>
    <row r="25" spans="1:8" x14ac:dyDescent="0.25">
      <c r="A25" s="101" t="s">
        <v>21</v>
      </c>
      <c r="B25" s="36">
        <v>13036232</v>
      </c>
      <c r="C25" s="36">
        <v>5060065</v>
      </c>
      <c r="D25" s="36">
        <v>18096297</v>
      </c>
      <c r="E25" s="36">
        <v>7049859.5</v>
      </c>
      <c r="F25" s="36">
        <v>0</v>
      </c>
      <c r="G25" s="36">
        <v>7049859.5</v>
      </c>
      <c r="H25" s="98">
        <v>38.957470138780323</v>
      </c>
    </row>
    <row r="26" spans="1:8" x14ac:dyDescent="0.25">
      <c r="A26" s="101" t="s">
        <v>22</v>
      </c>
      <c r="B26" s="36">
        <v>23046738</v>
      </c>
      <c r="C26" s="36">
        <v>8085172</v>
      </c>
      <c r="D26" s="36">
        <v>31131910</v>
      </c>
      <c r="E26" s="36">
        <v>13707118</v>
      </c>
      <c r="F26" s="36">
        <v>5997340</v>
      </c>
      <c r="G26" s="36">
        <v>19704458</v>
      </c>
      <c r="H26" s="98">
        <v>63.29344392939592</v>
      </c>
    </row>
    <row r="27" spans="1:8" x14ac:dyDescent="0.25">
      <c r="A27" s="101" t="s">
        <v>23</v>
      </c>
      <c r="B27" s="36">
        <v>16409056</v>
      </c>
      <c r="C27" s="36">
        <v>7717320</v>
      </c>
      <c r="D27" s="36">
        <v>24126376</v>
      </c>
      <c r="E27" s="36">
        <v>2819563.8</v>
      </c>
      <c r="F27" s="36">
        <v>1063902.3999999999</v>
      </c>
      <c r="G27" s="36">
        <v>3883466.2</v>
      </c>
      <c r="H27" s="98">
        <v>16.096351146977071</v>
      </c>
    </row>
    <row r="28" spans="1:8" x14ac:dyDescent="0.25">
      <c r="A28" s="101" t="s">
        <v>24</v>
      </c>
      <c r="B28" s="36">
        <v>6221192</v>
      </c>
      <c r="C28" s="36"/>
      <c r="D28" s="36">
        <v>6221192</v>
      </c>
      <c r="E28" s="36">
        <v>1771904</v>
      </c>
      <c r="F28" s="36"/>
      <c r="G28" s="36">
        <v>1771904</v>
      </c>
      <c r="H28" s="98">
        <v>28.481744334526244</v>
      </c>
    </row>
    <row r="29" spans="1:8" x14ac:dyDescent="0.25">
      <c r="A29" s="101" t="s">
        <v>25</v>
      </c>
      <c r="B29" s="36">
        <v>7140000</v>
      </c>
      <c r="C29" s="36">
        <v>14628160</v>
      </c>
      <c r="D29" s="36">
        <v>21768160</v>
      </c>
      <c r="E29" s="36">
        <v>5712000</v>
      </c>
      <c r="F29" s="36">
        <v>11702528</v>
      </c>
      <c r="G29" s="36">
        <v>17414528</v>
      </c>
      <c r="H29" s="98">
        <v>80</v>
      </c>
    </row>
    <row r="30" spans="1:8" x14ac:dyDescent="0.25">
      <c r="A30" s="99" t="s">
        <v>20</v>
      </c>
      <c r="B30" s="35">
        <v>65853218</v>
      </c>
      <c r="C30" s="35">
        <v>35490717</v>
      </c>
      <c r="D30" s="35">
        <v>101343935</v>
      </c>
      <c r="E30" s="35">
        <v>31060445.300000001</v>
      </c>
      <c r="F30" s="35">
        <v>18763770.399999999</v>
      </c>
      <c r="G30" s="35">
        <v>49824215.700000003</v>
      </c>
      <c r="H30" s="100">
        <v>49.163490346018243</v>
      </c>
    </row>
    <row r="32" spans="1:8" x14ac:dyDescent="0.25">
      <c r="A32" s="86" t="s">
        <v>26</v>
      </c>
    </row>
  </sheetData>
  <mergeCells count="4">
    <mergeCell ref="A3:A4"/>
    <mergeCell ref="B3:D3"/>
    <mergeCell ref="E3:G3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G32"/>
  <sheetViews>
    <sheetView zoomScaleNormal="100" workbookViewId="0">
      <selection activeCell="G20" sqref="G20"/>
    </sheetView>
  </sheetViews>
  <sheetFormatPr defaultRowHeight="11.4" x14ac:dyDescent="0.2"/>
  <cols>
    <col min="1" max="1" width="17.109375" style="5" customWidth="1"/>
    <col min="2" max="16384" width="8.88671875" style="5"/>
  </cols>
  <sheetData>
    <row r="1" spans="1:7" ht="27.6" customHeight="1" x14ac:dyDescent="0.2">
      <c r="A1" s="135" t="s">
        <v>225</v>
      </c>
      <c r="B1" s="135"/>
      <c r="C1" s="135"/>
      <c r="D1" s="135"/>
      <c r="E1" s="135"/>
      <c r="F1" s="135"/>
      <c r="G1" s="135"/>
    </row>
    <row r="3" spans="1:7" ht="14.4" customHeight="1" x14ac:dyDescent="0.2">
      <c r="A3" s="145" t="s">
        <v>27</v>
      </c>
      <c r="B3" s="146" t="s">
        <v>230</v>
      </c>
      <c r="C3" s="146"/>
      <c r="D3" s="146"/>
      <c r="E3" s="146" t="s">
        <v>231</v>
      </c>
      <c r="F3" s="146"/>
      <c r="G3" s="146"/>
    </row>
    <row r="4" spans="1:7" ht="22.8" x14ac:dyDescent="0.2">
      <c r="A4" s="145"/>
      <c r="B4" s="94" t="s">
        <v>236</v>
      </c>
      <c r="C4" s="94" t="s">
        <v>237</v>
      </c>
      <c r="D4" s="94" t="s">
        <v>238</v>
      </c>
      <c r="E4" s="94" t="s">
        <v>236</v>
      </c>
      <c r="F4" s="94" t="s">
        <v>237</v>
      </c>
      <c r="G4" s="94" t="s">
        <v>238</v>
      </c>
    </row>
    <row r="5" spans="1:7" x14ac:dyDescent="0.2">
      <c r="A5" s="95" t="s">
        <v>1</v>
      </c>
      <c r="B5" s="96">
        <v>100</v>
      </c>
      <c r="C5" s="96">
        <v>0</v>
      </c>
      <c r="D5" s="96">
        <v>100</v>
      </c>
      <c r="E5" s="96">
        <v>100</v>
      </c>
      <c r="F5" s="96">
        <v>0</v>
      </c>
      <c r="G5" s="96">
        <v>100</v>
      </c>
    </row>
    <row r="6" spans="1:7" x14ac:dyDescent="0.2">
      <c r="A6" s="95" t="s">
        <v>2</v>
      </c>
      <c r="B6" s="102">
        <v>0.55386393476046547</v>
      </c>
      <c r="C6" s="102">
        <v>99.446136065239529</v>
      </c>
      <c r="D6" s="96">
        <v>100</v>
      </c>
      <c r="E6" s="96">
        <v>0</v>
      </c>
      <c r="F6" s="96">
        <v>0</v>
      </c>
      <c r="G6" s="96">
        <v>0</v>
      </c>
    </row>
    <row r="7" spans="1:7" x14ac:dyDescent="0.2">
      <c r="A7" s="95" t="s">
        <v>3</v>
      </c>
      <c r="B7" s="102">
        <v>49.305555555555557</v>
      </c>
      <c r="C7" s="102">
        <v>50.694444444444443</v>
      </c>
      <c r="D7" s="96">
        <v>100</v>
      </c>
      <c r="E7" s="102">
        <v>100</v>
      </c>
      <c r="F7" s="102">
        <v>0</v>
      </c>
      <c r="G7" s="96">
        <v>100</v>
      </c>
    </row>
    <row r="8" spans="1:7" x14ac:dyDescent="0.2">
      <c r="A8" s="95" t="s">
        <v>4</v>
      </c>
      <c r="B8" s="96">
        <v>100</v>
      </c>
      <c r="C8" s="96">
        <v>0</v>
      </c>
      <c r="D8" s="96">
        <v>100</v>
      </c>
      <c r="E8" s="96">
        <v>100</v>
      </c>
      <c r="F8" s="96">
        <v>0</v>
      </c>
      <c r="G8" s="96">
        <v>100</v>
      </c>
    </row>
    <row r="9" spans="1:7" x14ac:dyDescent="0.2">
      <c r="A9" s="95" t="s">
        <v>5</v>
      </c>
      <c r="B9" s="102">
        <v>87.920810665054233</v>
      </c>
      <c r="C9" s="102">
        <v>12.079189334945758</v>
      </c>
      <c r="D9" s="96">
        <v>100</v>
      </c>
      <c r="E9" s="96">
        <v>100</v>
      </c>
      <c r="F9" s="96">
        <v>0</v>
      </c>
      <c r="G9" s="96">
        <v>100</v>
      </c>
    </row>
    <row r="10" spans="1:7" x14ac:dyDescent="0.2">
      <c r="A10" s="95" t="s">
        <v>6</v>
      </c>
      <c r="B10" s="102">
        <v>86.320342567476629</v>
      </c>
      <c r="C10" s="102">
        <v>13.67965743252338</v>
      </c>
      <c r="D10" s="96">
        <v>100</v>
      </c>
      <c r="E10" s="96">
        <v>0</v>
      </c>
      <c r="F10" s="96">
        <v>0</v>
      </c>
      <c r="G10" s="96">
        <v>0</v>
      </c>
    </row>
    <row r="11" spans="1:7" x14ac:dyDescent="0.2">
      <c r="A11" s="95" t="s">
        <v>7</v>
      </c>
      <c r="B11" s="102">
        <v>52.271390803439211</v>
      </c>
      <c r="C11" s="102">
        <v>47.728609196560789</v>
      </c>
      <c r="D11" s="96">
        <v>100</v>
      </c>
      <c r="E11" s="102">
        <v>51.79023566863723</v>
      </c>
      <c r="F11" s="102">
        <v>48.20976433136277</v>
      </c>
      <c r="G11" s="96">
        <v>100</v>
      </c>
    </row>
    <row r="12" spans="1:7" x14ac:dyDescent="0.2">
      <c r="A12" s="95" t="s">
        <v>8</v>
      </c>
      <c r="B12" s="102">
        <v>22.727272727272727</v>
      </c>
      <c r="C12" s="102">
        <v>77.272727272727266</v>
      </c>
      <c r="D12" s="96">
        <v>100</v>
      </c>
      <c r="E12" s="102">
        <v>3.8920775235702822</v>
      </c>
      <c r="F12" s="102">
        <v>96.107922476429721</v>
      </c>
      <c r="G12" s="96">
        <v>100</v>
      </c>
    </row>
    <row r="13" spans="1:7" x14ac:dyDescent="0.2">
      <c r="A13" s="95" t="s">
        <v>9</v>
      </c>
      <c r="B13" s="96">
        <v>100</v>
      </c>
      <c r="C13" s="96">
        <v>0</v>
      </c>
      <c r="D13" s="96">
        <v>100</v>
      </c>
      <c r="E13" s="96">
        <v>100</v>
      </c>
      <c r="F13" s="96">
        <v>0</v>
      </c>
      <c r="G13" s="96">
        <v>100</v>
      </c>
    </row>
    <row r="14" spans="1:7" x14ac:dyDescent="0.2">
      <c r="A14" s="95" t="s">
        <v>10</v>
      </c>
      <c r="B14" s="96">
        <v>100</v>
      </c>
      <c r="C14" s="96">
        <v>0</v>
      </c>
      <c r="D14" s="96">
        <v>100</v>
      </c>
      <c r="E14" s="96">
        <v>100</v>
      </c>
      <c r="F14" s="96">
        <v>0</v>
      </c>
      <c r="G14" s="96">
        <v>100</v>
      </c>
    </row>
    <row r="15" spans="1:7" x14ac:dyDescent="0.2">
      <c r="A15" s="95" t="s">
        <v>11</v>
      </c>
      <c r="B15" s="96">
        <v>100</v>
      </c>
      <c r="C15" s="96">
        <v>0</v>
      </c>
      <c r="D15" s="96">
        <v>100</v>
      </c>
      <c r="E15" s="96">
        <v>100</v>
      </c>
      <c r="F15" s="96">
        <v>0</v>
      </c>
      <c r="G15" s="96">
        <v>100</v>
      </c>
    </row>
    <row r="16" spans="1:7" x14ac:dyDescent="0.2">
      <c r="A16" s="95" t="s">
        <v>12</v>
      </c>
      <c r="B16" s="96">
        <v>100</v>
      </c>
      <c r="C16" s="96">
        <v>0</v>
      </c>
      <c r="D16" s="96">
        <v>100</v>
      </c>
      <c r="E16" s="96">
        <v>100</v>
      </c>
      <c r="F16" s="96">
        <v>0</v>
      </c>
      <c r="G16" s="96">
        <v>100</v>
      </c>
    </row>
    <row r="17" spans="1:7" x14ac:dyDescent="0.2">
      <c r="A17" s="95" t="s">
        <v>13</v>
      </c>
      <c r="B17" s="96">
        <v>100</v>
      </c>
      <c r="C17" s="96">
        <v>0</v>
      </c>
      <c r="D17" s="96">
        <v>100</v>
      </c>
      <c r="E17" s="96">
        <v>100</v>
      </c>
      <c r="F17" s="96">
        <v>0</v>
      </c>
      <c r="G17" s="96">
        <v>100</v>
      </c>
    </row>
    <row r="18" spans="1:7" x14ac:dyDescent="0.2">
      <c r="A18" s="95" t="s">
        <v>14</v>
      </c>
      <c r="B18" s="96">
        <v>100</v>
      </c>
      <c r="C18" s="96">
        <v>0</v>
      </c>
      <c r="D18" s="96">
        <v>100</v>
      </c>
      <c r="E18" s="96">
        <v>100</v>
      </c>
      <c r="F18" s="96">
        <v>0</v>
      </c>
      <c r="G18" s="96">
        <v>100</v>
      </c>
    </row>
    <row r="19" spans="1:7" x14ac:dyDescent="0.2">
      <c r="A19" s="95" t="s">
        <v>15</v>
      </c>
      <c r="B19" s="96">
        <v>100</v>
      </c>
      <c r="C19" s="96">
        <v>0</v>
      </c>
      <c r="D19" s="96">
        <v>100</v>
      </c>
      <c r="E19" s="96">
        <v>100</v>
      </c>
      <c r="F19" s="96">
        <v>0</v>
      </c>
      <c r="G19" s="96">
        <v>100</v>
      </c>
    </row>
    <row r="20" spans="1:7" x14ac:dyDescent="0.2">
      <c r="A20" s="95" t="s">
        <v>16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</row>
    <row r="21" spans="1:7" x14ac:dyDescent="0.2">
      <c r="A21" s="95" t="s">
        <v>17</v>
      </c>
      <c r="B21" s="96">
        <v>100</v>
      </c>
      <c r="C21" s="96">
        <v>0</v>
      </c>
      <c r="D21" s="96">
        <v>100</v>
      </c>
      <c r="E21" s="96">
        <v>100</v>
      </c>
      <c r="F21" s="96">
        <v>0</v>
      </c>
      <c r="G21" s="96">
        <v>100</v>
      </c>
    </row>
    <row r="22" spans="1:7" x14ac:dyDescent="0.2">
      <c r="A22" s="95" t="s">
        <v>18</v>
      </c>
      <c r="B22" s="102">
        <v>32.80019992502811</v>
      </c>
      <c r="C22" s="102">
        <v>67.199800074971876</v>
      </c>
      <c r="D22" s="96">
        <v>100</v>
      </c>
      <c r="E22" s="102">
        <v>32.80019992502811</v>
      </c>
      <c r="F22" s="102">
        <v>67.199800074971876</v>
      </c>
      <c r="G22" s="96">
        <v>100</v>
      </c>
    </row>
    <row r="23" spans="1:7" x14ac:dyDescent="0.2">
      <c r="A23" s="95" t="s">
        <v>19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</row>
    <row r="24" spans="1:7" x14ac:dyDescent="0.2">
      <c r="A24" s="99" t="s">
        <v>20</v>
      </c>
      <c r="B24" s="103">
        <v>64.979929978049498</v>
      </c>
      <c r="C24" s="103">
        <v>35.020070021950502</v>
      </c>
      <c r="D24" s="103">
        <v>100</v>
      </c>
      <c r="E24" s="103">
        <v>62.340058671510604</v>
      </c>
      <c r="F24" s="103">
        <v>37.659941328489388</v>
      </c>
      <c r="G24" s="104">
        <v>100</v>
      </c>
    </row>
    <row r="25" spans="1:7" x14ac:dyDescent="0.2">
      <c r="A25" s="105" t="s">
        <v>21</v>
      </c>
      <c r="B25" s="102">
        <v>72.038119179852103</v>
      </c>
      <c r="C25" s="102">
        <v>27.961880820147901</v>
      </c>
      <c r="D25" s="102">
        <v>100</v>
      </c>
      <c r="E25" s="102">
        <v>100</v>
      </c>
      <c r="F25" s="102">
        <v>0</v>
      </c>
      <c r="G25" s="96">
        <v>100</v>
      </c>
    </row>
    <row r="26" spans="1:7" x14ac:dyDescent="0.2">
      <c r="A26" s="105" t="s">
        <v>22</v>
      </c>
      <c r="B26" s="106">
        <v>74.029309476996431</v>
      </c>
      <c r="C26" s="106">
        <v>25.970690523003569</v>
      </c>
      <c r="D26" s="107">
        <v>100</v>
      </c>
      <c r="E26" s="37">
        <v>69.563537347741317</v>
      </c>
      <c r="F26" s="106">
        <v>30.436462652258694</v>
      </c>
      <c r="G26" s="36">
        <v>100.00000000000001</v>
      </c>
    </row>
    <row r="27" spans="1:7" x14ac:dyDescent="0.2">
      <c r="A27" s="105" t="s">
        <v>23</v>
      </c>
      <c r="B27" s="106">
        <v>68.012933231248653</v>
      </c>
      <c r="C27" s="106">
        <v>31.987066768751344</v>
      </c>
      <c r="D27" s="108">
        <v>100</v>
      </c>
      <c r="E27" s="106">
        <v>72.604309006217164</v>
      </c>
      <c r="F27" s="106">
        <v>27.395690993782818</v>
      </c>
      <c r="G27" s="36">
        <v>99.999999999999986</v>
      </c>
    </row>
    <row r="28" spans="1:7" x14ac:dyDescent="0.2">
      <c r="A28" s="105" t="s">
        <v>24</v>
      </c>
      <c r="B28" s="107">
        <v>100</v>
      </c>
      <c r="C28" s="107">
        <v>0</v>
      </c>
      <c r="D28" s="107">
        <v>100</v>
      </c>
      <c r="E28" s="107">
        <v>100</v>
      </c>
      <c r="F28" s="107">
        <v>0</v>
      </c>
      <c r="G28" s="36">
        <v>100</v>
      </c>
    </row>
    <row r="29" spans="1:7" x14ac:dyDescent="0.2">
      <c r="A29" s="105" t="s">
        <v>25</v>
      </c>
      <c r="B29" s="106">
        <v>32.80019992502811</v>
      </c>
      <c r="C29" s="106">
        <v>67.199800074971876</v>
      </c>
      <c r="D29" s="107">
        <v>99.999999999999986</v>
      </c>
      <c r="E29" s="106">
        <v>32.80019992502811</v>
      </c>
      <c r="F29" s="106">
        <v>67.199800074971876</v>
      </c>
      <c r="G29" s="36">
        <v>99.999999999999986</v>
      </c>
    </row>
    <row r="30" spans="1:7" x14ac:dyDescent="0.2">
      <c r="A30" s="109" t="s">
        <v>20</v>
      </c>
      <c r="B30" s="103">
        <v>64.979929978049498</v>
      </c>
      <c r="C30" s="103">
        <v>35.020070021950502</v>
      </c>
      <c r="D30" s="103">
        <v>100</v>
      </c>
      <c r="E30" s="103">
        <v>62.340058671510604</v>
      </c>
      <c r="F30" s="103">
        <v>37.659941328489388</v>
      </c>
      <c r="G30" s="104">
        <v>100</v>
      </c>
    </row>
    <row r="32" spans="1:7" x14ac:dyDescent="0.2">
      <c r="A32" s="86" t="s">
        <v>26</v>
      </c>
    </row>
  </sheetData>
  <mergeCells count="4">
    <mergeCell ref="A1:G1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J32"/>
  <sheetViews>
    <sheetView zoomScaleNormal="100" workbookViewId="0">
      <selection activeCell="G20" sqref="G20"/>
    </sheetView>
  </sheetViews>
  <sheetFormatPr defaultRowHeight="15" customHeight="1" x14ac:dyDescent="0.2"/>
  <cols>
    <col min="1" max="1" width="17.109375" style="5" customWidth="1"/>
    <col min="2" max="2" width="15.5546875" style="5" customWidth="1"/>
    <col min="3" max="3" width="13.109375" style="5" customWidth="1"/>
    <col min="4" max="4" width="12" style="5" customWidth="1"/>
    <col min="5" max="5" width="13.44140625" style="5" customWidth="1"/>
    <col min="6" max="6" width="13.77734375" style="5" customWidth="1"/>
    <col min="7" max="7" width="10.6640625" style="5" customWidth="1"/>
    <col min="8" max="8" width="13.88671875" style="5" customWidth="1"/>
    <col min="9" max="9" width="11.5546875" style="5" customWidth="1"/>
    <col min="10" max="10" width="9.88671875" style="5" bestFit="1" customWidth="1"/>
    <col min="11" max="16384" width="8.88671875" style="5"/>
  </cols>
  <sheetData>
    <row r="1" spans="1:9" ht="15" customHeight="1" x14ac:dyDescent="0.2">
      <c r="A1" s="135" t="s">
        <v>226</v>
      </c>
      <c r="B1" s="135"/>
      <c r="C1" s="135"/>
      <c r="D1" s="135"/>
      <c r="E1" s="135"/>
      <c r="F1" s="135"/>
      <c r="G1" s="135"/>
    </row>
    <row r="3" spans="1:9" ht="57" customHeight="1" x14ac:dyDescent="0.2">
      <c r="A3" s="87" t="s">
        <v>0</v>
      </c>
      <c r="B3" s="110" t="s">
        <v>239</v>
      </c>
      <c r="C3" s="110" t="s">
        <v>240</v>
      </c>
      <c r="D3" s="110" t="s">
        <v>241</v>
      </c>
      <c r="E3" s="111" t="s">
        <v>242</v>
      </c>
      <c r="F3" s="111" t="s">
        <v>243</v>
      </c>
      <c r="G3" s="111" t="s">
        <v>244</v>
      </c>
      <c r="H3" s="112" t="s">
        <v>245</v>
      </c>
    </row>
    <row r="4" spans="1:9" ht="15" customHeight="1" x14ac:dyDescent="0.2">
      <c r="A4" s="95" t="s">
        <v>1</v>
      </c>
      <c r="B4" s="96">
        <v>7104240</v>
      </c>
      <c r="C4" s="96">
        <v>2676960</v>
      </c>
      <c r="D4" s="96">
        <v>0</v>
      </c>
      <c r="E4" s="96">
        <v>0</v>
      </c>
      <c r="F4" s="96">
        <v>0</v>
      </c>
      <c r="G4" s="96">
        <v>0</v>
      </c>
      <c r="H4" s="96">
        <v>9781200</v>
      </c>
      <c r="I4" s="6"/>
    </row>
    <row r="5" spans="1:9" ht="15" customHeight="1" x14ac:dyDescent="0.2">
      <c r="A5" s="95" t="s">
        <v>2</v>
      </c>
      <c r="B5" s="96">
        <v>2385139</v>
      </c>
      <c r="C5" s="96">
        <v>13284</v>
      </c>
      <c r="D5" s="96">
        <v>0</v>
      </c>
      <c r="E5" s="96">
        <v>0</v>
      </c>
      <c r="F5" s="96">
        <v>0</v>
      </c>
      <c r="G5" s="96">
        <v>0</v>
      </c>
      <c r="H5" s="96">
        <v>2398423</v>
      </c>
    </row>
    <row r="6" spans="1:9" ht="15" customHeight="1" x14ac:dyDescent="0.2">
      <c r="A6" s="95" t="s">
        <v>3</v>
      </c>
      <c r="B6" s="96">
        <v>0</v>
      </c>
      <c r="C6" s="96">
        <v>0</v>
      </c>
      <c r="D6" s="96">
        <v>0</v>
      </c>
      <c r="E6" s="96">
        <v>5000000</v>
      </c>
      <c r="F6" s="96">
        <v>0</v>
      </c>
      <c r="G6" s="96">
        <v>40000</v>
      </c>
      <c r="H6" s="96">
        <v>5040000</v>
      </c>
    </row>
    <row r="7" spans="1:9" ht="15" customHeight="1" x14ac:dyDescent="0.2">
      <c r="A7" s="95" t="s">
        <v>4</v>
      </c>
      <c r="B7" s="96">
        <v>8822640</v>
      </c>
      <c r="C7" s="96">
        <v>2958132</v>
      </c>
      <c r="D7" s="96">
        <v>0</v>
      </c>
      <c r="E7" s="96">
        <v>0</v>
      </c>
      <c r="F7" s="96">
        <v>0</v>
      </c>
      <c r="G7" s="96">
        <v>0</v>
      </c>
      <c r="H7" s="96">
        <v>11780772</v>
      </c>
    </row>
    <row r="8" spans="1:9" ht="15" customHeight="1" x14ac:dyDescent="0.2">
      <c r="A8" s="95" t="s">
        <v>5</v>
      </c>
      <c r="B8" s="96">
        <v>2719805</v>
      </c>
      <c r="C8" s="96">
        <v>508458</v>
      </c>
      <c r="D8" s="96">
        <v>0</v>
      </c>
      <c r="E8" s="96">
        <v>0</v>
      </c>
      <c r="F8" s="96">
        <v>0</v>
      </c>
      <c r="G8" s="96">
        <v>0</v>
      </c>
      <c r="H8" s="96">
        <v>3228263</v>
      </c>
    </row>
    <row r="9" spans="1:9" ht="15" customHeight="1" x14ac:dyDescent="0.2">
      <c r="A9" s="95" t="s">
        <v>6</v>
      </c>
      <c r="B9" s="148">
        <v>756748</v>
      </c>
      <c r="C9" s="148"/>
      <c r="D9" s="148"/>
      <c r="E9" s="148"/>
      <c r="F9" s="148"/>
      <c r="G9" s="96">
        <v>119926</v>
      </c>
      <c r="H9" s="96">
        <v>876674</v>
      </c>
    </row>
    <row r="10" spans="1:9" ht="15" customHeight="1" x14ac:dyDescent="0.2">
      <c r="A10" s="95" t="s">
        <v>7</v>
      </c>
      <c r="B10" s="96">
        <v>5833926</v>
      </c>
      <c r="C10" s="96">
        <v>3829247</v>
      </c>
      <c r="D10" s="96">
        <v>7500</v>
      </c>
      <c r="E10" s="96">
        <v>2492798</v>
      </c>
      <c r="F10" s="96">
        <v>3700000</v>
      </c>
      <c r="G10" s="96">
        <v>259404</v>
      </c>
      <c r="H10" s="96">
        <v>16122875</v>
      </c>
    </row>
    <row r="11" spans="1:9" ht="15" customHeight="1" x14ac:dyDescent="0.2">
      <c r="A11" s="95" t="s">
        <v>8</v>
      </c>
      <c r="B11" s="96">
        <v>9987120</v>
      </c>
      <c r="C11" s="96">
        <v>0</v>
      </c>
      <c r="D11" s="96">
        <v>0</v>
      </c>
      <c r="E11" s="96">
        <v>0</v>
      </c>
      <c r="F11" s="96">
        <v>0</v>
      </c>
      <c r="G11" s="96">
        <v>0</v>
      </c>
      <c r="H11" s="96">
        <v>9987120</v>
      </c>
    </row>
    <row r="12" spans="1:9" ht="15" customHeight="1" x14ac:dyDescent="0.2">
      <c r="A12" s="95" t="s">
        <v>9</v>
      </c>
      <c r="B12" s="96">
        <v>252424</v>
      </c>
      <c r="C12" s="96">
        <v>0</v>
      </c>
      <c r="D12" s="96">
        <v>0</v>
      </c>
      <c r="E12" s="96">
        <v>0</v>
      </c>
      <c r="F12" s="96">
        <v>0</v>
      </c>
      <c r="G12" s="96">
        <v>0</v>
      </c>
      <c r="H12" s="96">
        <v>252424</v>
      </c>
    </row>
    <row r="13" spans="1:9" ht="15" customHeight="1" x14ac:dyDescent="0.2">
      <c r="A13" s="95" t="s">
        <v>10</v>
      </c>
      <c r="B13" s="96">
        <v>855360</v>
      </c>
      <c r="C13" s="96">
        <v>95040</v>
      </c>
      <c r="D13" s="96">
        <v>0</v>
      </c>
      <c r="E13" s="96">
        <v>0</v>
      </c>
      <c r="F13" s="96">
        <v>0</v>
      </c>
      <c r="G13" s="96">
        <v>0</v>
      </c>
      <c r="H13" s="96">
        <v>950400</v>
      </c>
    </row>
    <row r="14" spans="1:9" ht="15" customHeight="1" x14ac:dyDescent="0.2">
      <c r="A14" s="95" t="s">
        <v>11</v>
      </c>
      <c r="B14" s="96">
        <v>1305216</v>
      </c>
      <c r="C14" s="96">
        <v>10331640</v>
      </c>
      <c r="D14" s="96">
        <v>0</v>
      </c>
      <c r="E14" s="96">
        <v>0</v>
      </c>
      <c r="F14" s="96">
        <v>1299576</v>
      </c>
      <c r="G14" s="96">
        <v>0</v>
      </c>
      <c r="H14" s="96">
        <v>12936432</v>
      </c>
    </row>
    <row r="15" spans="1:9" ht="15" customHeight="1" x14ac:dyDescent="0.2">
      <c r="A15" s="95" t="s">
        <v>12</v>
      </c>
      <c r="B15" s="96">
        <v>261980</v>
      </c>
      <c r="C15" s="96">
        <v>170000</v>
      </c>
      <c r="D15" s="96">
        <v>0</v>
      </c>
      <c r="E15" s="96">
        <v>0</v>
      </c>
      <c r="F15" s="96">
        <v>0</v>
      </c>
      <c r="G15" s="96">
        <v>0</v>
      </c>
      <c r="H15" s="96">
        <v>431980</v>
      </c>
    </row>
    <row r="16" spans="1:9" ht="15" customHeight="1" x14ac:dyDescent="0.2">
      <c r="A16" s="95" t="s">
        <v>13</v>
      </c>
      <c r="B16" s="96">
        <v>196417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196417</v>
      </c>
    </row>
    <row r="17" spans="1:10" ht="15" customHeight="1" x14ac:dyDescent="0.2">
      <c r="A17" s="95" t="s">
        <v>14</v>
      </c>
      <c r="B17" s="96">
        <v>1890000</v>
      </c>
      <c r="C17" s="96">
        <v>0</v>
      </c>
      <c r="D17" s="96">
        <v>0</v>
      </c>
      <c r="E17" s="96">
        <v>0</v>
      </c>
      <c r="F17" s="96">
        <v>540000</v>
      </c>
      <c r="G17" s="96">
        <v>0</v>
      </c>
      <c r="H17" s="96">
        <v>2430000</v>
      </c>
    </row>
    <row r="18" spans="1:10" ht="15" customHeight="1" x14ac:dyDescent="0.2">
      <c r="A18" s="95" t="s">
        <v>15</v>
      </c>
      <c r="B18" s="96">
        <v>0</v>
      </c>
      <c r="C18" s="96">
        <v>2666951</v>
      </c>
      <c r="D18" s="96">
        <v>0</v>
      </c>
      <c r="E18" s="96">
        <v>0</v>
      </c>
      <c r="F18" s="96">
        <v>0</v>
      </c>
      <c r="G18" s="96">
        <v>0</v>
      </c>
      <c r="H18" s="96">
        <v>2666951</v>
      </c>
    </row>
    <row r="19" spans="1:10" ht="15" customHeight="1" x14ac:dyDescent="0.2">
      <c r="A19" s="95" t="s">
        <v>16</v>
      </c>
      <c r="B19" s="96">
        <v>0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</row>
    <row r="20" spans="1:10" ht="15" customHeight="1" x14ac:dyDescent="0.2">
      <c r="A20" s="95" t="s">
        <v>17</v>
      </c>
      <c r="B20" s="96">
        <v>495844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495844</v>
      </c>
    </row>
    <row r="21" spans="1:10" ht="15" customHeight="1" x14ac:dyDescent="0.2">
      <c r="A21" s="95" t="s">
        <v>18</v>
      </c>
      <c r="B21" s="96">
        <v>21347840</v>
      </c>
      <c r="C21" s="96">
        <v>420320</v>
      </c>
      <c r="D21" s="96">
        <v>0</v>
      </c>
      <c r="E21" s="96">
        <v>0</v>
      </c>
      <c r="F21" s="96">
        <v>0</v>
      </c>
      <c r="G21" s="96">
        <v>0</v>
      </c>
      <c r="H21" s="96">
        <v>21768160</v>
      </c>
    </row>
    <row r="22" spans="1:10" ht="15" customHeight="1" x14ac:dyDescent="0.2">
      <c r="A22" s="95" t="s">
        <v>19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</row>
    <row r="23" spans="1:10" ht="15" customHeight="1" x14ac:dyDescent="0.2">
      <c r="A23" s="113" t="s">
        <v>20</v>
      </c>
      <c r="B23" s="35">
        <v>63457951</v>
      </c>
      <c r="C23" s="35">
        <v>23670032</v>
      </c>
      <c r="D23" s="35">
        <v>7500</v>
      </c>
      <c r="E23" s="35">
        <v>7492798</v>
      </c>
      <c r="F23" s="35">
        <v>5539576</v>
      </c>
      <c r="G23" s="35">
        <v>419330</v>
      </c>
      <c r="H23" s="35">
        <v>101343935</v>
      </c>
      <c r="I23" s="6"/>
      <c r="J23" s="6"/>
    </row>
    <row r="24" spans="1:10" ht="15" customHeight="1" x14ac:dyDescent="0.2">
      <c r="A24" s="114" t="s">
        <v>21</v>
      </c>
      <c r="B24" s="36">
        <v>9489379</v>
      </c>
      <c r="C24" s="36">
        <v>2690244</v>
      </c>
      <c r="D24" s="36">
        <v>0</v>
      </c>
      <c r="E24" s="36">
        <v>5000000</v>
      </c>
      <c r="F24" s="36">
        <v>0</v>
      </c>
      <c r="G24" s="36">
        <v>159926</v>
      </c>
      <c r="H24" s="36">
        <v>18096297</v>
      </c>
      <c r="I24" s="6"/>
    </row>
    <row r="25" spans="1:10" ht="15" customHeight="1" x14ac:dyDescent="0.2">
      <c r="A25" s="114" t="s">
        <v>22</v>
      </c>
      <c r="B25" s="36">
        <v>17376371</v>
      </c>
      <c r="C25" s="36">
        <v>7295837</v>
      </c>
      <c r="D25" s="36">
        <v>7500</v>
      </c>
      <c r="E25" s="36">
        <v>2492798</v>
      </c>
      <c r="F25" s="36">
        <v>3700000</v>
      </c>
      <c r="G25" s="36">
        <v>259404</v>
      </c>
      <c r="H25" s="36">
        <v>31131910</v>
      </c>
      <c r="I25" s="6"/>
    </row>
    <row r="26" spans="1:10" ht="15" customHeight="1" x14ac:dyDescent="0.2">
      <c r="A26" s="114" t="s">
        <v>23</v>
      </c>
      <c r="B26" s="36">
        <v>12400120</v>
      </c>
      <c r="C26" s="36">
        <v>10426680</v>
      </c>
      <c r="D26" s="36">
        <v>0</v>
      </c>
      <c r="E26" s="36">
        <v>0</v>
      </c>
      <c r="F26" s="36">
        <v>1299576</v>
      </c>
      <c r="G26" s="36">
        <v>0</v>
      </c>
      <c r="H26" s="36">
        <v>24126376</v>
      </c>
      <c r="I26" s="6"/>
    </row>
    <row r="27" spans="1:10" ht="15" customHeight="1" x14ac:dyDescent="0.2">
      <c r="A27" s="114" t="s">
        <v>24</v>
      </c>
      <c r="B27" s="36">
        <v>2844241</v>
      </c>
      <c r="C27" s="36">
        <v>2836951</v>
      </c>
      <c r="D27" s="36">
        <v>0</v>
      </c>
      <c r="E27" s="36">
        <v>0</v>
      </c>
      <c r="F27" s="36">
        <v>540000</v>
      </c>
      <c r="G27" s="36">
        <v>0</v>
      </c>
      <c r="H27" s="36">
        <v>6221192</v>
      </c>
      <c r="I27" s="6"/>
    </row>
    <row r="28" spans="1:10" ht="15" customHeight="1" x14ac:dyDescent="0.2">
      <c r="A28" s="115" t="s">
        <v>25</v>
      </c>
      <c r="B28" s="116">
        <v>21347840</v>
      </c>
      <c r="C28" s="116">
        <v>420320</v>
      </c>
      <c r="D28" s="116">
        <v>0</v>
      </c>
      <c r="E28" s="116">
        <v>0</v>
      </c>
      <c r="F28" s="116">
        <v>0</v>
      </c>
      <c r="G28" s="116">
        <v>0</v>
      </c>
      <c r="H28" s="116">
        <v>21768160</v>
      </c>
      <c r="I28" s="6"/>
    </row>
    <row r="29" spans="1:10" ht="15" customHeight="1" x14ac:dyDescent="0.2">
      <c r="A29" s="113" t="s">
        <v>20</v>
      </c>
      <c r="B29" s="35">
        <v>63457951</v>
      </c>
      <c r="C29" s="35">
        <v>23670032</v>
      </c>
      <c r="D29" s="35">
        <v>7500</v>
      </c>
      <c r="E29" s="35">
        <v>7492798</v>
      </c>
      <c r="F29" s="35">
        <v>5539576</v>
      </c>
      <c r="G29" s="35">
        <v>419330</v>
      </c>
      <c r="H29" s="35">
        <v>101343935</v>
      </c>
      <c r="I29" s="6"/>
    </row>
    <row r="31" spans="1:10" ht="15" customHeight="1" x14ac:dyDescent="0.2">
      <c r="A31" s="86" t="s">
        <v>26</v>
      </c>
      <c r="B31" s="117"/>
      <c r="C31" s="117"/>
      <c r="D31" s="117"/>
      <c r="E31" s="117"/>
      <c r="F31" s="117"/>
      <c r="G31" s="117"/>
      <c r="H31" s="117"/>
    </row>
    <row r="32" spans="1:10" ht="24.6" customHeight="1" x14ac:dyDescent="0.2">
      <c r="A32" s="149" t="s">
        <v>246</v>
      </c>
      <c r="B32" s="149"/>
      <c r="C32" s="149"/>
      <c r="D32" s="149"/>
      <c r="E32" s="149"/>
      <c r="F32" s="149"/>
      <c r="G32" s="149"/>
      <c r="H32" s="149"/>
    </row>
  </sheetData>
  <mergeCells count="3">
    <mergeCell ref="A1:G1"/>
    <mergeCell ref="B9:F9"/>
    <mergeCell ref="A32:H3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H32"/>
  <sheetViews>
    <sheetView zoomScaleNormal="100" workbookViewId="0">
      <selection activeCell="G20" sqref="G20"/>
    </sheetView>
  </sheetViews>
  <sheetFormatPr defaultRowHeight="11.4" x14ac:dyDescent="0.2"/>
  <cols>
    <col min="1" max="1" width="17.109375" style="5" customWidth="1"/>
    <col min="2" max="2" width="15.5546875" style="5" customWidth="1"/>
    <col min="3" max="3" width="13.109375" style="5" customWidth="1"/>
    <col min="4" max="4" width="12" style="5" customWidth="1"/>
    <col min="5" max="5" width="10.44140625" style="5" bestFit="1" customWidth="1"/>
    <col min="6" max="6" width="10.21875" style="5" customWidth="1"/>
    <col min="7" max="7" width="10.6640625" style="5" customWidth="1"/>
    <col min="8" max="8" width="11.88671875" style="5" customWidth="1"/>
    <col min="9" max="16384" width="8.88671875" style="5"/>
  </cols>
  <sheetData>
    <row r="1" spans="1:8" ht="27.6" customHeight="1" x14ac:dyDescent="0.2">
      <c r="A1" s="135" t="s">
        <v>227</v>
      </c>
      <c r="B1" s="135"/>
      <c r="C1" s="135"/>
      <c r="D1" s="135"/>
      <c r="E1" s="135"/>
      <c r="F1" s="135"/>
      <c r="G1" s="135"/>
    </row>
    <row r="3" spans="1:8" ht="67.2" customHeight="1" x14ac:dyDescent="0.2">
      <c r="A3" s="87" t="s">
        <v>0</v>
      </c>
      <c r="B3" s="110" t="s">
        <v>247</v>
      </c>
      <c r="C3" s="110" t="s">
        <v>248</v>
      </c>
      <c r="D3" s="110" t="s">
        <v>249</v>
      </c>
      <c r="E3" s="111" t="s">
        <v>250</v>
      </c>
      <c r="F3" s="111" t="s">
        <v>251</v>
      </c>
      <c r="G3" s="111" t="s">
        <v>252</v>
      </c>
      <c r="H3" s="112" t="s">
        <v>253</v>
      </c>
    </row>
    <row r="4" spans="1:8" x14ac:dyDescent="0.2">
      <c r="A4" s="95" t="s">
        <v>1</v>
      </c>
      <c r="B4" s="106">
        <v>72.631578947368425</v>
      </c>
      <c r="C4" s="106">
        <v>27.368421052631582</v>
      </c>
      <c r="D4" s="106">
        <v>0</v>
      </c>
      <c r="E4" s="106">
        <v>0</v>
      </c>
      <c r="F4" s="106">
        <v>0</v>
      </c>
      <c r="G4" s="106">
        <v>0</v>
      </c>
      <c r="H4" s="108">
        <v>100</v>
      </c>
    </row>
    <row r="5" spans="1:8" x14ac:dyDescent="0.2">
      <c r="A5" s="95" t="s">
        <v>2</v>
      </c>
      <c r="B5" s="106">
        <v>99.446136065239529</v>
      </c>
      <c r="C5" s="106">
        <v>0.55386393476046547</v>
      </c>
      <c r="D5" s="106">
        <v>0</v>
      </c>
      <c r="E5" s="106">
        <v>0</v>
      </c>
      <c r="F5" s="106">
        <v>0</v>
      </c>
      <c r="G5" s="106">
        <v>0</v>
      </c>
      <c r="H5" s="108">
        <v>100</v>
      </c>
    </row>
    <row r="6" spans="1:8" x14ac:dyDescent="0.2">
      <c r="A6" s="95" t="s">
        <v>3</v>
      </c>
      <c r="B6" s="106">
        <v>0</v>
      </c>
      <c r="C6" s="106">
        <v>0</v>
      </c>
      <c r="D6" s="106">
        <v>0</v>
      </c>
      <c r="E6" s="106">
        <v>99.206349206349216</v>
      </c>
      <c r="F6" s="106">
        <v>0</v>
      </c>
      <c r="G6" s="106">
        <v>0.79365079365079361</v>
      </c>
      <c r="H6" s="108">
        <v>100</v>
      </c>
    </row>
    <row r="7" spans="1:8" x14ac:dyDescent="0.2">
      <c r="A7" s="95" t="s">
        <v>4</v>
      </c>
      <c r="B7" s="106">
        <v>74.890168488109268</v>
      </c>
      <c r="C7" s="106">
        <v>25.109831511890736</v>
      </c>
      <c r="D7" s="106">
        <v>0</v>
      </c>
      <c r="E7" s="106">
        <v>0</v>
      </c>
      <c r="F7" s="106">
        <v>0</v>
      </c>
      <c r="G7" s="106">
        <v>0</v>
      </c>
      <c r="H7" s="108">
        <v>100</v>
      </c>
    </row>
    <row r="8" spans="1:8" x14ac:dyDescent="0.2">
      <c r="A8" s="95" t="s">
        <v>5</v>
      </c>
      <c r="B8" s="106">
        <v>84.249796252659721</v>
      </c>
      <c r="C8" s="106">
        <v>15.750203747340288</v>
      </c>
      <c r="D8" s="106">
        <v>0</v>
      </c>
      <c r="E8" s="106">
        <v>0</v>
      </c>
      <c r="F8" s="106">
        <v>0</v>
      </c>
      <c r="G8" s="106">
        <v>0</v>
      </c>
      <c r="H8" s="108">
        <v>100</v>
      </c>
    </row>
    <row r="9" spans="1:8" x14ac:dyDescent="0.2">
      <c r="A9" s="95" t="s">
        <v>6</v>
      </c>
      <c r="B9" s="150">
        <v>86.320342567476629</v>
      </c>
      <c r="C9" s="150"/>
      <c r="D9" s="150"/>
      <c r="E9" s="150"/>
      <c r="F9" s="150"/>
      <c r="G9" s="106">
        <v>13.67965743252338</v>
      </c>
      <c r="H9" s="108">
        <v>100</v>
      </c>
    </row>
    <row r="10" spans="1:8" x14ac:dyDescent="0.2">
      <c r="A10" s="95" t="s">
        <v>7</v>
      </c>
      <c r="B10" s="106">
        <v>36.184154500980746</v>
      </c>
      <c r="C10" s="106">
        <v>23.750398114480202</v>
      </c>
      <c r="D10" s="106">
        <v>4.6517758154175352E-2</v>
      </c>
      <c r="E10" s="106">
        <v>15.461249932161603</v>
      </c>
      <c r="F10" s="106">
        <v>22.948760689393175</v>
      </c>
      <c r="G10" s="106">
        <v>1.6089190048300939</v>
      </c>
      <c r="H10" s="108">
        <v>100</v>
      </c>
    </row>
    <row r="11" spans="1:8" x14ac:dyDescent="0.2">
      <c r="A11" s="95" t="s">
        <v>8</v>
      </c>
      <c r="B11" s="106">
        <v>100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8">
        <v>100</v>
      </c>
    </row>
    <row r="12" spans="1:8" x14ac:dyDescent="0.2">
      <c r="A12" s="95" t="s">
        <v>9</v>
      </c>
      <c r="B12" s="106">
        <v>100</v>
      </c>
      <c r="C12" s="106">
        <v>0</v>
      </c>
      <c r="D12" s="106">
        <v>0</v>
      </c>
      <c r="E12" s="106">
        <v>0</v>
      </c>
      <c r="F12" s="106">
        <v>0</v>
      </c>
      <c r="G12" s="106">
        <v>0</v>
      </c>
      <c r="H12" s="107">
        <v>100</v>
      </c>
    </row>
    <row r="13" spans="1:8" x14ac:dyDescent="0.2">
      <c r="A13" s="95" t="s">
        <v>10</v>
      </c>
      <c r="B13" s="106">
        <v>90</v>
      </c>
      <c r="C13" s="106">
        <v>10</v>
      </c>
      <c r="D13" s="106">
        <v>0</v>
      </c>
      <c r="E13" s="106">
        <v>0</v>
      </c>
      <c r="F13" s="106">
        <v>0</v>
      </c>
      <c r="G13" s="106">
        <v>0</v>
      </c>
      <c r="H13" s="108">
        <v>100</v>
      </c>
    </row>
    <row r="14" spans="1:8" x14ac:dyDescent="0.2">
      <c r="A14" s="95" t="s">
        <v>11</v>
      </c>
      <c r="B14" s="106">
        <v>10.089458979106448</v>
      </c>
      <c r="C14" s="106">
        <v>79.864679843715791</v>
      </c>
      <c r="D14" s="106">
        <v>0</v>
      </c>
      <c r="E14" s="106">
        <v>0</v>
      </c>
      <c r="F14" s="106">
        <v>10.045861177177756</v>
      </c>
      <c r="G14" s="106">
        <v>0</v>
      </c>
      <c r="H14" s="107">
        <v>100</v>
      </c>
    </row>
    <row r="15" spans="1:8" x14ac:dyDescent="0.2">
      <c r="A15" s="95" t="s">
        <v>12</v>
      </c>
      <c r="B15" s="106">
        <v>60.646326218806422</v>
      </c>
      <c r="C15" s="106">
        <v>39.353673781193571</v>
      </c>
      <c r="D15" s="106">
        <v>0</v>
      </c>
      <c r="E15" s="106">
        <v>0</v>
      </c>
      <c r="F15" s="106">
        <v>0</v>
      </c>
      <c r="G15" s="106">
        <v>0</v>
      </c>
      <c r="H15" s="107">
        <v>100</v>
      </c>
    </row>
    <row r="16" spans="1:8" x14ac:dyDescent="0.2">
      <c r="A16" s="95" t="s">
        <v>13</v>
      </c>
      <c r="B16" s="106">
        <v>100</v>
      </c>
      <c r="C16" s="106">
        <v>0</v>
      </c>
      <c r="D16" s="106">
        <v>0</v>
      </c>
      <c r="E16" s="106">
        <v>0</v>
      </c>
      <c r="F16" s="106">
        <v>0</v>
      </c>
      <c r="G16" s="106">
        <v>0</v>
      </c>
      <c r="H16" s="107">
        <v>100</v>
      </c>
    </row>
    <row r="17" spans="1:8" x14ac:dyDescent="0.2">
      <c r="A17" s="95" t="s">
        <v>14</v>
      </c>
      <c r="B17" s="106">
        <v>77.777777777777786</v>
      </c>
      <c r="C17" s="106">
        <v>0</v>
      </c>
      <c r="D17" s="106">
        <v>0</v>
      </c>
      <c r="E17" s="106">
        <v>0</v>
      </c>
      <c r="F17" s="106">
        <v>22.222222222222221</v>
      </c>
      <c r="G17" s="106">
        <v>0</v>
      </c>
      <c r="H17" s="107">
        <v>100</v>
      </c>
    </row>
    <row r="18" spans="1:8" x14ac:dyDescent="0.2">
      <c r="A18" s="95" t="s">
        <v>15</v>
      </c>
      <c r="B18" s="106">
        <v>0</v>
      </c>
      <c r="C18" s="106">
        <v>100</v>
      </c>
      <c r="D18" s="106">
        <v>0</v>
      </c>
      <c r="E18" s="106">
        <v>0</v>
      </c>
      <c r="F18" s="106">
        <v>0</v>
      </c>
      <c r="G18" s="106">
        <v>0</v>
      </c>
      <c r="H18" s="107">
        <v>100</v>
      </c>
    </row>
    <row r="19" spans="1:8" x14ac:dyDescent="0.2">
      <c r="A19" s="95" t="s">
        <v>16</v>
      </c>
      <c r="B19" s="106">
        <v>0</v>
      </c>
      <c r="C19" s="106">
        <v>0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</row>
    <row r="20" spans="1:8" x14ac:dyDescent="0.2">
      <c r="A20" s="95" t="s">
        <v>17</v>
      </c>
      <c r="B20" s="106">
        <v>100</v>
      </c>
      <c r="C20" s="106">
        <v>0</v>
      </c>
      <c r="D20" s="106">
        <v>0</v>
      </c>
      <c r="E20" s="106">
        <v>0</v>
      </c>
      <c r="F20" s="106">
        <v>0</v>
      </c>
      <c r="G20" s="106">
        <v>0</v>
      </c>
      <c r="H20" s="108">
        <v>100</v>
      </c>
    </row>
    <row r="21" spans="1:8" x14ac:dyDescent="0.2">
      <c r="A21" s="95" t="s">
        <v>18</v>
      </c>
      <c r="B21" s="106">
        <v>98.069106438026921</v>
      </c>
      <c r="C21" s="106">
        <v>1.9308935619730836</v>
      </c>
      <c r="D21" s="106">
        <v>0</v>
      </c>
      <c r="E21" s="106">
        <v>0</v>
      </c>
      <c r="F21" s="106">
        <v>0</v>
      </c>
      <c r="G21" s="106">
        <v>0</v>
      </c>
      <c r="H21" s="107">
        <v>100</v>
      </c>
    </row>
    <row r="22" spans="1:8" x14ac:dyDescent="0.2">
      <c r="A22" s="95" t="s">
        <v>19</v>
      </c>
      <c r="B22" s="106">
        <v>0</v>
      </c>
      <c r="C22" s="106">
        <v>0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</row>
    <row r="23" spans="1:8" x14ac:dyDescent="0.2">
      <c r="A23" s="113" t="s">
        <v>20</v>
      </c>
      <c r="B23" s="118">
        <v>62.616426922834599</v>
      </c>
      <c r="C23" s="118">
        <v>23.356140651140102</v>
      </c>
      <c r="D23" s="118">
        <v>7.4005415321597694E-3</v>
      </c>
      <c r="E23" s="118">
        <v>7.3934350388111536</v>
      </c>
      <c r="F23" s="118">
        <v>5.4661149678073979</v>
      </c>
      <c r="G23" s="118">
        <v>0.41376921075740747</v>
      </c>
      <c r="H23" s="119">
        <v>100</v>
      </c>
    </row>
    <row r="24" spans="1:8" x14ac:dyDescent="0.2">
      <c r="A24" s="120" t="s">
        <v>21</v>
      </c>
      <c r="B24" s="106">
        <v>52.438236397203255</v>
      </c>
      <c r="C24" s="106">
        <v>14.866267944209802</v>
      </c>
      <c r="D24" s="106">
        <v>0</v>
      </c>
      <c r="E24" s="106">
        <v>27.629962085613425</v>
      </c>
      <c r="F24" s="106">
        <v>0</v>
      </c>
      <c r="G24" s="106">
        <v>0.88374986330076266</v>
      </c>
      <c r="H24" s="108">
        <v>100</v>
      </c>
    </row>
    <row r="25" spans="1:8" x14ac:dyDescent="0.2">
      <c r="A25" s="120" t="s">
        <v>22</v>
      </c>
      <c r="B25" s="106">
        <v>55.815306545599029</v>
      </c>
      <c r="C25" s="106">
        <v>23.435237349716097</v>
      </c>
      <c r="D25" s="106">
        <v>2.4091037138421641E-2</v>
      </c>
      <c r="E25" s="106">
        <v>8.0072118928777574</v>
      </c>
      <c r="F25" s="106">
        <v>11.884911654954674</v>
      </c>
      <c r="G25" s="106">
        <v>0.83324151971401694</v>
      </c>
      <c r="H25" s="108">
        <v>100</v>
      </c>
    </row>
    <row r="26" spans="1:8" x14ac:dyDescent="0.2">
      <c r="A26" s="120" t="s">
        <v>23</v>
      </c>
      <c r="B26" s="106">
        <v>51.396529673582137</v>
      </c>
      <c r="C26" s="106">
        <v>43.216934031037233</v>
      </c>
      <c r="D26" s="106">
        <v>0</v>
      </c>
      <c r="E26" s="106">
        <v>0</v>
      </c>
      <c r="F26" s="106">
        <v>5.3865362953806244</v>
      </c>
      <c r="G26" s="106">
        <v>0</v>
      </c>
      <c r="H26" s="108">
        <v>100</v>
      </c>
    </row>
    <row r="27" spans="1:8" x14ac:dyDescent="0.2">
      <c r="A27" s="120" t="s">
        <v>24</v>
      </c>
      <c r="B27" s="106">
        <v>45.718585762985612</v>
      </c>
      <c r="C27" s="106">
        <v>45.601405647020698</v>
      </c>
      <c r="D27" s="106">
        <v>0</v>
      </c>
      <c r="E27" s="106">
        <v>0</v>
      </c>
      <c r="F27" s="106">
        <v>8.6800085899936867</v>
      </c>
      <c r="G27" s="106">
        <v>0</v>
      </c>
      <c r="H27" s="108">
        <v>100</v>
      </c>
    </row>
    <row r="28" spans="1:8" x14ac:dyDescent="0.2">
      <c r="A28" s="120" t="s">
        <v>25</v>
      </c>
      <c r="B28" s="106">
        <v>98.069106438026921</v>
      </c>
      <c r="C28" s="106">
        <v>1.9308935619730836</v>
      </c>
      <c r="D28" s="106">
        <v>0</v>
      </c>
      <c r="E28" s="106">
        <v>0</v>
      </c>
      <c r="F28" s="106">
        <v>0</v>
      </c>
      <c r="G28" s="106">
        <v>0</v>
      </c>
      <c r="H28" s="108">
        <v>100</v>
      </c>
    </row>
    <row r="29" spans="1:8" x14ac:dyDescent="0.2">
      <c r="A29" s="113" t="s">
        <v>20</v>
      </c>
      <c r="B29" s="118">
        <v>62.616426922834599</v>
      </c>
      <c r="C29" s="118">
        <v>23.356140651140102</v>
      </c>
      <c r="D29" s="118">
        <v>7.4005415321597694E-3</v>
      </c>
      <c r="E29" s="118">
        <v>7.3934350388111536</v>
      </c>
      <c r="F29" s="118">
        <v>5.4661149678073979</v>
      </c>
      <c r="G29" s="118">
        <v>0.41376921075740747</v>
      </c>
      <c r="H29" s="119">
        <v>100</v>
      </c>
    </row>
    <row r="31" spans="1:8" x14ac:dyDescent="0.2">
      <c r="A31" s="86" t="s">
        <v>26</v>
      </c>
      <c r="B31" s="117"/>
      <c r="C31" s="117"/>
      <c r="D31" s="117"/>
      <c r="E31" s="117"/>
      <c r="F31" s="117"/>
      <c r="G31" s="117"/>
      <c r="H31" s="117"/>
    </row>
    <row r="32" spans="1:8" ht="32.4" customHeight="1" x14ac:dyDescent="0.2">
      <c r="A32" s="149" t="s">
        <v>246</v>
      </c>
      <c r="B32" s="149"/>
      <c r="C32" s="149"/>
      <c r="D32" s="149"/>
      <c r="E32" s="149"/>
      <c r="F32" s="149"/>
      <c r="G32" s="149"/>
      <c r="H32" s="149"/>
    </row>
  </sheetData>
  <mergeCells count="3">
    <mergeCell ref="A1:G1"/>
    <mergeCell ref="B9:F9"/>
    <mergeCell ref="A32:H3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92D050"/>
    <pageSetUpPr fitToPage="1"/>
  </sheetPr>
  <dimension ref="A1:X32"/>
  <sheetViews>
    <sheetView zoomScaleNormal="100" workbookViewId="0">
      <selection activeCell="E32" sqref="E32"/>
    </sheetView>
  </sheetViews>
  <sheetFormatPr defaultRowHeight="11.4" x14ac:dyDescent="0.2"/>
  <cols>
    <col min="1" max="1" width="20.77734375" style="5" customWidth="1"/>
    <col min="2" max="2" width="9.88671875" style="5" customWidth="1"/>
    <col min="3" max="3" width="10.109375" style="5" customWidth="1"/>
    <col min="4" max="4" width="8.88671875" style="5"/>
    <col min="5" max="5" width="10.44140625" style="5" customWidth="1"/>
    <col min="6" max="6" width="8.109375" style="5" customWidth="1"/>
    <col min="7" max="7" width="8.88671875" style="5"/>
    <col min="8" max="8" width="10.33203125" style="5" customWidth="1"/>
    <col min="9" max="9" width="10.21875" style="5" customWidth="1"/>
    <col min="10" max="10" width="9.88671875" style="5" customWidth="1"/>
    <col min="11" max="22" width="8.88671875" style="5"/>
    <col min="23" max="23" width="9" style="5" customWidth="1"/>
    <col min="24" max="16384" width="8.88671875" style="5"/>
  </cols>
  <sheetData>
    <row r="1" spans="1:24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24" ht="27.6" customHeight="1" x14ac:dyDescent="0.2">
      <c r="A2" s="128" t="s">
        <v>0</v>
      </c>
      <c r="B2" s="130" t="s">
        <v>180</v>
      </c>
      <c r="C2" s="131"/>
      <c r="D2" s="130" t="s">
        <v>163</v>
      </c>
      <c r="E2" s="131"/>
      <c r="F2" s="130" t="s">
        <v>164</v>
      </c>
      <c r="G2" s="131"/>
      <c r="H2" s="127" t="s">
        <v>156</v>
      </c>
      <c r="I2" s="127"/>
      <c r="J2" s="12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45.6" x14ac:dyDescent="0.2">
      <c r="A3" s="129"/>
      <c r="B3" s="7" t="s">
        <v>188</v>
      </c>
      <c r="C3" s="7" t="s">
        <v>189</v>
      </c>
      <c r="D3" s="7" t="s">
        <v>188</v>
      </c>
      <c r="E3" s="7" t="s">
        <v>189</v>
      </c>
      <c r="F3" s="7" t="s">
        <v>188</v>
      </c>
      <c r="G3" s="7" t="s">
        <v>189</v>
      </c>
      <c r="H3" s="7" t="s">
        <v>190</v>
      </c>
      <c r="I3" s="7" t="s">
        <v>191</v>
      </c>
      <c r="J3" s="7" t="s">
        <v>192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8" t="s">
        <v>1</v>
      </c>
      <c r="B4" s="36">
        <v>16</v>
      </c>
      <c r="C4" s="36">
        <v>366</v>
      </c>
      <c r="D4" s="36">
        <v>24</v>
      </c>
      <c r="E4" s="36">
        <v>414</v>
      </c>
      <c r="F4" s="36">
        <v>0</v>
      </c>
      <c r="G4" s="36">
        <v>0</v>
      </c>
      <c r="H4" s="36">
        <v>0</v>
      </c>
      <c r="I4" s="36">
        <v>0</v>
      </c>
      <c r="J4" s="36">
        <v>0</v>
      </c>
      <c r="K4" s="9"/>
      <c r="L4" s="9"/>
      <c r="M4" s="9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8" t="s">
        <v>2</v>
      </c>
      <c r="B5" s="36">
        <v>2</v>
      </c>
      <c r="C5" s="36">
        <v>36</v>
      </c>
      <c r="D5" s="36">
        <v>1</v>
      </c>
      <c r="E5" s="36">
        <v>1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8" t="s">
        <v>3</v>
      </c>
      <c r="B6" s="36">
        <v>554</v>
      </c>
      <c r="C6" s="36">
        <v>5246</v>
      </c>
      <c r="D6" s="36">
        <v>242</v>
      </c>
      <c r="E6" s="36">
        <v>3105</v>
      </c>
      <c r="F6" s="36">
        <v>46</v>
      </c>
      <c r="G6" s="36">
        <v>1212</v>
      </c>
      <c r="H6" s="36">
        <v>0</v>
      </c>
      <c r="I6" s="36">
        <v>0</v>
      </c>
      <c r="J6" s="36">
        <v>0</v>
      </c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8" t="s">
        <v>4</v>
      </c>
      <c r="B7" s="36">
        <v>28</v>
      </c>
      <c r="C7" s="36">
        <v>524</v>
      </c>
      <c r="D7" s="36">
        <v>43</v>
      </c>
      <c r="E7" s="36">
        <v>719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8" t="s">
        <v>5</v>
      </c>
      <c r="B8" s="36">
        <v>11</v>
      </c>
      <c r="C8" s="36">
        <v>217</v>
      </c>
      <c r="D8" s="36">
        <v>17</v>
      </c>
      <c r="E8" s="36">
        <v>200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8" t="s">
        <v>6</v>
      </c>
      <c r="B9" s="36">
        <v>2</v>
      </c>
      <c r="C9" s="36">
        <v>5</v>
      </c>
      <c r="D9" s="36">
        <v>11</v>
      </c>
      <c r="E9" s="36">
        <v>33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8" t="s">
        <v>7</v>
      </c>
      <c r="B10" s="36">
        <v>46</v>
      </c>
      <c r="C10" s="36">
        <v>829</v>
      </c>
      <c r="D10" s="36">
        <v>33</v>
      </c>
      <c r="E10" s="36">
        <v>595</v>
      </c>
      <c r="F10" s="36">
        <v>21</v>
      </c>
      <c r="G10" s="36">
        <v>461</v>
      </c>
      <c r="H10" s="36">
        <v>1717</v>
      </c>
      <c r="I10" s="36">
        <v>36</v>
      </c>
      <c r="J10" s="36">
        <v>0</v>
      </c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8" t="s">
        <v>8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8" t="s">
        <v>9</v>
      </c>
      <c r="B12" s="36">
        <v>2</v>
      </c>
      <c r="C12" s="36">
        <v>14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8" t="s">
        <v>10</v>
      </c>
      <c r="B13" s="36">
        <v>3</v>
      </c>
      <c r="C13" s="36">
        <v>52</v>
      </c>
      <c r="D13" s="36">
        <v>1</v>
      </c>
      <c r="E13" s="36">
        <v>15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8" t="s">
        <v>11</v>
      </c>
      <c r="B14" s="36">
        <v>11</v>
      </c>
      <c r="C14" s="36">
        <v>208</v>
      </c>
      <c r="D14" s="36">
        <v>75</v>
      </c>
      <c r="E14" s="36">
        <v>1229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2">
      <c r="A15" s="8" t="s">
        <v>12</v>
      </c>
      <c r="B15" s="36">
        <v>3</v>
      </c>
      <c r="C15" s="36">
        <v>21</v>
      </c>
      <c r="D15" s="36">
        <v>2</v>
      </c>
      <c r="E15" s="36">
        <v>29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8" t="s">
        <v>13</v>
      </c>
      <c r="B16" s="36">
        <v>2</v>
      </c>
      <c r="C16" s="36">
        <v>28</v>
      </c>
      <c r="D16" s="36">
        <v>1</v>
      </c>
      <c r="E16" s="36">
        <v>14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2">
      <c r="A17" s="8" t="s">
        <v>14</v>
      </c>
      <c r="B17" s="36">
        <v>9</v>
      </c>
      <c r="C17" s="36">
        <v>204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8" t="s">
        <v>15</v>
      </c>
      <c r="B18" s="36">
        <v>0</v>
      </c>
      <c r="C18" s="36">
        <v>0</v>
      </c>
      <c r="D18" s="36">
        <v>29</v>
      </c>
      <c r="E18" s="36">
        <v>322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8" t="s">
        <v>16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8" t="s">
        <v>17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8" t="s">
        <v>18</v>
      </c>
      <c r="B21" s="36">
        <v>179</v>
      </c>
      <c r="C21" s="36">
        <v>4256</v>
      </c>
      <c r="D21" s="36">
        <v>4</v>
      </c>
      <c r="E21" s="36">
        <v>70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9"/>
      <c r="L21" s="9"/>
      <c r="M21" s="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8" t="s">
        <v>19</v>
      </c>
      <c r="B22" s="36">
        <v>0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6"/>
    </row>
    <row r="23" spans="1:24" x14ac:dyDescent="0.2">
      <c r="A23" s="10" t="s">
        <v>20</v>
      </c>
      <c r="B23" s="35">
        <v>868</v>
      </c>
      <c r="C23" s="35">
        <v>12006</v>
      </c>
      <c r="D23" s="35">
        <v>483</v>
      </c>
      <c r="E23" s="35">
        <v>6746</v>
      </c>
      <c r="F23" s="35">
        <v>67</v>
      </c>
      <c r="G23" s="35">
        <v>1673</v>
      </c>
      <c r="H23" s="35">
        <v>1717</v>
      </c>
      <c r="I23" s="35">
        <v>36</v>
      </c>
      <c r="J23" s="35">
        <v>0</v>
      </c>
      <c r="K23" s="9"/>
      <c r="L23" s="9"/>
      <c r="M23" s="9"/>
      <c r="N23" s="6"/>
      <c r="O23" s="9"/>
      <c r="P23" s="9"/>
      <c r="Q23" s="9"/>
      <c r="R23" s="9"/>
      <c r="S23" s="9"/>
      <c r="T23" s="9"/>
      <c r="U23" s="9"/>
    </row>
    <row r="24" spans="1:24" x14ac:dyDescent="0.2">
      <c r="A24" s="8" t="s">
        <v>21</v>
      </c>
      <c r="B24" s="36">
        <v>574</v>
      </c>
      <c r="C24" s="36">
        <v>5653</v>
      </c>
      <c r="D24" s="36">
        <v>278</v>
      </c>
      <c r="E24" s="36">
        <v>3553</v>
      </c>
      <c r="F24" s="36">
        <v>46</v>
      </c>
      <c r="G24" s="36">
        <v>1212</v>
      </c>
      <c r="H24" s="36">
        <v>0</v>
      </c>
      <c r="I24" s="36">
        <v>0</v>
      </c>
      <c r="J24" s="36">
        <v>0</v>
      </c>
      <c r="K24" s="9"/>
      <c r="L24" s="9"/>
      <c r="M24" s="9"/>
      <c r="N24" s="6"/>
      <c r="O24" s="6"/>
      <c r="P24" s="6"/>
      <c r="Q24" s="6"/>
      <c r="R24" s="6"/>
      <c r="S24" s="6"/>
      <c r="T24" s="6"/>
      <c r="U24" s="6"/>
    </row>
    <row r="25" spans="1:24" x14ac:dyDescent="0.2">
      <c r="A25" s="8" t="s">
        <v>22</v>
      </c>
      <c r="B25" s="36">
        <v>85</v>
      </c>
      <c r="C25" s="36">
        <v>1570</v>
      </c>
      <c r="D25" s="36">
        <v>93</v>
      </c>
      <c r="E25" s="36">
        <v>1514</v>
      </c>
      <c r="F25" s="36">
        <v>21</v>
      </c>
      <c r="G25" s="36">
        <v>461</v>
      </c>
      <c r="H25" s="36">
        <v>1717</v>
      </c>
      <c r="I25" s="36">
        <v>36</v>
      </c>
      <c r="J25" s="36">
        <v>0</v>
      </c>
      <c r="K25" s="9"/>
      <c r="L25" s="9"/>
      <c r="M25" s="9"/>
    </row>
    <row r="26" spans="1:24" x14ac:dyDescent="0.2">
      <c r="A26" s="8" t="s">
        <v>23</v>
      </c>
      <c r="B26" s="36">
        <v>16</v>
      </c>
      <c r="C26" s="36">
        <v>274</v>
      </c>
      <c r="D26" s="36">
        <v>76</v>
      </c>
      <c r="E26" s="36">
        <v>1244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9"/>
      <c r="L26" s="9"/>
      <c r="M26" s="9"/>
    </row>
    <row r="27" spans="1:24" x14ac:dyDescent="0.2">
      <c r="A27" s="8" t="s">
        <v>24</v>
      </c>
      <c r="B27" s="36">
        <v>14</v>
      </c>
      <c r="C27" s="36">
        <v>253</v>
      </c>
      <c r="D27" s="36">
        <v>32</v>
      </c>
      <c r="E27" s="36">
        <v>365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</row>
    <row r="28" spans="1:24" x14ac:dyDescent="0.2">
      <c r="A28" s="8" t="s">
        <v>25</v>
      </c>
      <c r="B28" s="36">
        <v>179</v>
      </c>
      <c r="C28" s="36">
        <v>4256</v>
      </c>
      <c r="D28" s="36">
        <v>4</v>
      </c>
      <c r="E28" s="36">
        <v>70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</row>
    <row r="29" spans="1:24" x14ac:dyDescent="0.2">
      <c r="A29" s="10" t="s">
        <v>20</v>
      </c>
      <c r="B29" s="35">
        <v>868</v>
      </c>
      <c r="C29" s="35">
        <v>12006</v>
      </c>
      <c r="D29" s="35">
        <v>483</v>
      </c>
      <c r="E29" s="35">
        <v>6746</v>
      </c>
      <c r="F29" s="35">
        <v>67</v>
      </c>
      <c r="G29" s="35">
        <v>1673</v>
      </c>
      <c r="H29" s="35">
        <v>1717</v>
      </c>
      <c r="I29" s="35">
        <v>36</v>
      </c>
      <c r="J29" s="35">
        <v>0</v>
      </c>
    </row>
    <row r="30" spans="1:24" x14ac:dyDescent="0.2">
      <c r="A30" s="125" t="s">
        <v>26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2" spans="1:24" x14ac:dyDescent="0.2">
      <c r="E32" s="6"/>
    </row>
  </sheetData>
  <mergeCells count="7">
    <mergeCell ref="A30:J30"/>
    <mergeCell ref="A1:J1"/>
    <mergeCell ref="H2:J2"/>
    <mergeCell ref="A2:A3"/>
    <mergeCell ref="B2:C2"/>
    <mergeCell ref="D2:E2"/>
    <mergeCell ref="F2:G2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H31"/>
  <sheetViews>
    <sheetView zoomScaleNormal="100" workbookViewId="0">
      <selection activeCell="G20" sqref="G20"/>
    </sheetView>
  </sheetViews>
  <sheetFormatPr defaultRowHeight="11.4" x14ac:dyDescent="0.2"/>
  <cols>
    <col min="1" max="1" width="17.109375" style="5" customWidth="1"/>
    <col min="2" max="2" width="16.33203125" style="5" customWidth="1"/>
    <col min="3" max="3" width="16.109375" style="5" customWidth="1"/>
    <col min="4" max="4" width="13.77734375" style="5" customWidth="1"/>
    <col min="5" max="5" width="13.88671875" style="5" customWidth="1"/>
    <col min="6" max="6" width="16.33203125" style="5" customWidth="1"/>
    <col min="7" max="7" width="13.6640625" style="5" customWidth="1"/>
    <col min="8" max="8" width="16.44140625" style="5" customWidth="1"/>
    <col min="9" max="16384" width="8.88671875" style="5"/>
  </cols>
  <sheetData>
    <row r="1" spans="1:8" x14ac:dyDescent="0.2">
      <c r="A1" s="135" t="s">
        <v>228</v>
      </c>
      <c r="B1" s="135"/>
      <c r="C1" s="135"/>
      <c r="D1" s="135"/>
      <c r="E1" s="135"/>
      <c r="F1" s="135"/>
      <c r="G1" s="135"/>
    </row>
    <row r="3" spans="1:8" ht="45.6" x14ac:dyDescent="0.2">
      <c r="A3" s="87" t="s">
        <v>0</v>
      </c>
      <c r="B3" s="110" t="s">
        <v>239</v>
      </c>
      <c r="C3" s="110" t="s">
        <v>240</v>
      </c>
      <c r="D3" s="110" t="s">
        <v>241</v>
      </c>
      <c r="E3" s="111" t="s">
        <v>242</v>
      </c>
      <c r="F3" s="111" t="s">
        <v>243</v>
      </c>
      <c r="G3" s="111" t="s">
        <v>244</v>
      </c>
      <c r="H3" s="112" t="s">
        <v>254</v>
      </c>
    </row>
    <row r="4" spans="1:8" x14ac:dyDescent="0.2">
      <c r="A4" s="95" t="s">
        <v>1</v>
      </c>
      <c r="B4" s="96">
        <v>2454447</v>
      </c>
      <c r="C4" s="96">
        <v>2458854</v>
      </c>
      <c r="D4" s="96">
        <v>0</v>
      </c>
      <c r="E4" s="96">
        <v>0</v>
      </c>
      <c r="F4" s="96">
        <v>0</v>
      </c>
      <c r="G4" s="96">
        <v>0</v>
      </c>
      <c r="H4" s="96">
        <v>4913301</v>
      </c>
    </row>
    <row r="5" spans="1:8" ht="15.6" customHeight="1" x14ac:dyDescent="0.2">
      <c r="A5" s="95" t="s">
        <v>2</v>
      </c>
      <c r="B5" s="96">
        <v>0</v>
      </c>
      <c r="C5" s="96">
        <v>0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</row>
    <row r="6" spans="1:8" x14ac:dyDescent="0.2">
      <c r="A6" s="95" t="s">
        <v>3</v>
      </c>
      <c r="B6" s="96"/>
      <c r="C6" s="96"/>
      <c r="D6" s="96">
        <v>0</v>
      </c>
      <c r="E6" s="96">
        <v>2096558.5</v>
      </c>
      <c r="F6" s="96">
        <v>0</v>
      </c>
      <c r="G6" s="96">
        <v>40000</v>
      </c>
      <c r="H6" s="96">
        <v>2136558.5</v>
      </c>
    </row>
    <row r="7" spans="1:8" x14ac:dyDescent="0.2">
      <c r="A7" s="95" t="s">
        <v>4</v>
      </c>
      <c r="B7" s="96">
        <v>2620597</v>
      </c>
      <c r="C7" s="96">
        <v>2507005</v>
      </c>
      <c r="D7" s="96">
        <v>0</v>
      </c>
      <c r="E7" s="96">
        <v>0</v>
      </c>
      <c r="F7" s="96">
        <v>0</v>
      </c>
      <c r="G7" s="96">
        <v>0</v>
      </c>
      <c r="H7" s="96">
        <v>5127602</v>
      </c>
    </row>
    <row r="8" spans="1:8" ht="13.8" customHeight="1" x14ac:dyDescent="0.2">
      <c r="A8" s="95" t="s">
        <v>5</v>
      </c>
      <c r="B8" s="96">
        <v>1653727</v>
      </c>
      <c r="C8" s="96">
        <v>483035</v>
      </c>
      <c r="D8" s="96">
        <v>0</v>
      </c>
      <c r="E8" s="96">
        <v>0</v>
      </c>
      <c r="F8" s="96">
        <v>0</v>
      </c>
      <c r="G8" s="96">
        <v>0</v>
      </c>
      <c r="H8" s="96">
        <v>2136762</v>
      </c>
    </row>
    <row r="9" spans="1:8" x14ac:dyDescent="0.2">
      <c r="A9" s="95" t="s">
        <v>6</v>
      </c>
      <c r="B9" s="96">
        <v>0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</row>
    <row r="10" spans="1:8" ht="14.4" customHeight="1" x14ac:dyDescent="0.2">
      <c r="A10" s="95" t="s">
        <v>7</v>
      </c>
      <c r="B10" s="96">
        <v>4684082.5999999996</v>
      </c>
      <c r="C10" s="96">
        <v>2862261.5</v>
      </c>
      <c r="D10" s="96">
        <v>7500</v>
      </c>
      <c r="E10" s="96">
        <v>1916697</v>
      </c>
      <c r="F10" s="96">
        <v>2775000</v>
      </c>
      <c r="G10" s="96">
        <v>194553</v>
      </c>
      <c r="H10" s="96">
        <v>12440094</v>
      </c>
    </row>
    <row r="11" spans="1:8" x14ac:dyDescent="0.2">
      <c r="A11" s="95" t="s">
        <v>8</v>
      </c>
      <c r="B11" s="96">
        <v>1106987.2</v>
      </c>
      <c r="C11" s="96">
        <v>0</v>
      </c>
      <c r="D11" s="96">
        <v>0</v>
      </c>
      <c r="E11" s="96">
        <v>0</v>
      </c>
      <c r="F11" s="96">
        <v>0</v>
      </c>
      <c r="G11" s="96">
        <v>0</v>
      </c>
      <c r="H11" s="96">
        <v>1106987.2</v>
      </c>
    </row>
    <row r="12" spans="1:8" x14ac:dyDescent="0.2">
      <c r="A12" s="95" t="s">
        <v>9</v>
      </c>
      <c r="B12" s="96">
        <v>97905</v>
      </c>
      <c r="C12" s="96">
        <v>0</v>
      </c>
      <c r="D12" s="96">
        <v>0</v>
      </c>
      <c r="E12" s="96">
        <v>0</v>
      </c>
      <c r="F12" s="96">
        <v>0</v>
      </c>
      <c r="G12" s="96">
        <v>0</v>
      </c>
      <c r="H12" s="96">
        <v>97905</v>
      </c>
    </row>
    <row r="13" spans="1:8" ht="13.8" x14ac:dyDescent="0.2">
      <c r="A13" s="95" t="s">
        <v>10</v>
      </c>
      <c r="B13" s="121">
        <v>342144</v>
      </c>
      <c r="C13" s="121">
        <v>85536</v>
      </c>
      <c r="D13" s="96">
        <v>0</v>
      </c>
      <c r="E13" s="96">
        <v>0</v>
      </c>
      <c r="F13" s="96">
        <v>0</v>
      </c>
      <c r="G13" s="96">
        <v>0</v>
      </c>
      <c r="H13" s="97">
        <v>427680</v>
      </c>
    </row>
    <row r="14" spans="1:8" x14ac:dyDescent="0.2">
      <c r="A14" s="95" t="s">
        <v>11</v>
      </c>
      <c r="B14" s="96">
        <v>141504</v>
      </c>
      <c r="C14" s="96">
        <v>2065590</v>
      </c>
      <c r="D14" s="96">
        <v>0</v>
      </c>
      <c r="E14" s="96">
        <v>0</v>
      </c>
      <c r="F14" s="96">
        <v>43800</v>
      </c>
      <c r="G14" s="96">
        <v>0</v>
      </c>
      <c r="H14" s="96">
        <v>2250894</v>
      </c>
    </row>
    <row r="15" spans="1:8" x14ac:dyDescent="0.2">
      <c r="A15" s="95" t="s">
        <v>12</v>
      </c>
      <c r="B15" s="96">
        <v>60471</v>
      </c>
      <c r="C15" s="96">
        <v>119913</v>
      </c>
      <c r="D15" s="96">
        <v>0</v>
      </c>
      <c r="E15" s="96">
        <v>0</v>
      </c>
      <c r="F15" s="96">
        <v>0</v>
      </c>
      <c r="G15" s="96">
        <v>0</v>
      </c>
      <c r="H15" s="96">
        <v>180384</v>
      </c>
    </row>
    <row r="16" spans="1:8" x14ac:dyDescent="0.2">
      <c r="A16" s="95" t="s">
        <v>13</v>
      </c>
      <c r="B16" s="96">
        <v>62910</v>
      </c>
      <c r="C16" s="96">
        <v>62910</v>
      </c>
      <c r="D16" s="96">
        <v>0</v>
      </c>
      <c r="E16" s="96">
        <v>0</v>
      </c>
      <c r="F16" s="96">
        <v>0</v>
      </c>
      <c r="G16" s="96">
        <v>0</v>
      </c>
      <c r="H16" s="96">
        <v>125820</v>
      </c>
    </row>
    <row r="17" spans="1:8" x14ac:dyDescent="0.2">
      <c r="A17" s="95" t="s">
        <v>14</v>
      </c>
      <c r="B17" s="96">
        <v>315000</v>
      </c>
      <c r="C17" s="96">
        <v>0</v>
      </c>
      <c r="D17" s="96">
        <v>0</v>
      </c>
      <c r="E17" s="96">
        <v>0</v>
      </c>
      <c r="F17" s="96">
        <v>90000</v>
      </c>
      <c r="G17" s="96">
        <v>0</v>
      </c>
      <c r="H17" s="96">
        <v>405000</v>
      </c>
    </row>
    <row r="18" spans="1:8" x14ac:dyDescent="0.2">
      <c r="A18" s="95" t="s">
        <v>15</v>
      </c>
      <c r="B18" s="96">
        <v>0</v>
      </c>
      <c r="C18" s="96">
        <v>936739</v>
      </c>
      <c r="D18" s="96">
        <v>0</v>
      </c>
      <c r="E18" s="96">
        <v>0</v>
      </c>
      <c r="F18" s="96">
        <v>0</v>
      </c>
      <c r="G18" s="96">
        <v>0</v>
      </c>
      <c r="H18" s="96">
        <v>936739</v>
      </c>
    </row>
    <row r="19" spans="1:8" x14ac:dyDescent="0.2">
      <c r="A19" s="95" t="s">
        <v>16</v>
      </c>
      <c r="B19" s="96">
        <v>0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</row>
    <row r="20" spans="1:8" x14ac:dyDescent="0.2">
      <c r="A20" s="95" t="s">
        <v>17</v>
      </c>
      <c r="B20" s="96">
        <v>123961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123961</v>
      </c>
    </row>
    <row r="21" spans="1:8" x14ac:dyDescent="0.2">
      <c r="A21" s="95" t="s">
        <v>18</v>
      </c>
      <c r="B21" s="96">
        <v>17078272</v>
      </c>
      <c r="C21" s="96">
        <v>336256</v>
      </c>
      <c r="D21" s="96">
        <v>0</v>
      </c>
      <c r="E21" s="96">
        <v>0</v>
      </c>
      <c r="F21" s="96">
        <v>0</v>
      </c>
      <c r="G21" s="96">
        <v>0</v>
      </c>
      <c r="H21" s="96">
        <v>17414528</v>
      </c>
    </row>
    <row r="22" spans="1:8" x14ac:dyDescent="0.2">
      <c r="A22" s="95" t="s">
        <v>19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</row>
    <row r="23" spans="1:8" x14ac:dyDescent="0.2">
      <c r="A23" s="113" t="s">
        <v>20</v>
      </c>
      <c r="B23" s="35">
        <v>30742007.799999997</v>
      </c>
      <c r="C23" s="35">
        <v>11918099.5</v>
      </c>
      <c r="D23" s="35">
        <v>7500</v>
      </c>
      <c r="E23" s="35">
        <v>4013255.5</v>
      </c>
      <c r="F23" s="35">
        <v>2908800</v>
      </c>
      <c r="G23" s="35">
        <v>234553</v>
      </c>
      <c r="H23" s="35">
        <v>49824215.700000003</v>
      </c>
    </row>
    <row r="24" spans="1:8" x14ac:dyDescent="0.2">
      <c r="A24" s="122" t="s">
        <v>21</v>
      </c>
      <c r="B24" s="123">
        <v>2454447</v>
      </c>
      <c r="C24" s="123">
        <v>2458854</v>
      </c>
      <c r="D24" s="123">
        <v>0</v>
      </c>
      <c r="E24" s="123">
        <v>2096558.5</v>
      </c>
      <c r="F24" s="123">
        <v>0</v>
      </c>
      <c r="G24" s="123">
        <v>40000</v>
      </c>
      <c r="H24" s="123">
        <v>7049859.5</v>
      </c>
    </row>
    <row r="25" spans="1:8" x14ac:dyDescent="0.2">
      <c r="A25" s="122" t="s">
        <v>22</v>
      </c>
      <c r="B25" s="123">
        <v>8958406.5999999996</v>
      </c>
      <c r="C25" s="123">
        <v>5852301.5</v>
      </c>
      <c r="D25" s="123">
        <v>7500</v>
      </c>
      <c r="E25" s="123">
        <v>1916697</v>
      </c>
      <c r="F25" s="123">
        <v>2775000</v>
      </c>
      <c r="G25" s="123">
        <v>194553</v>
      </c>
      <c r="H25" s="123">
        <v>19704458</v>
      </c>
    </row>
    <row r="26" spans="1:8" x14ac:dyDescent="0.2">
      <c r="A26" s="122" t="s">
        <v>23</v>
      </c>
      <c r="B26" s="123">
        <v>1688540.2</v>
      </c>
      <c r="C26" s="123">
        <v>2151126</v>
      </c>
      <c r="D26" s="123">
        <v>0</v>
      </c>
      <c r="E26" s="123">
        <v>0</v>
      </c>
      <c r="F26" s="123">
        <v>43800</v>
      </c>
      <c r="G26" s="123">
        <v>0</v>
      </c>
      <c r="H26" s="123">
        <v>3883466.2</v>
      </c>
    </row>
    <row r="27" spans="1:8" x14ac:dyDescent="0.2">
      <c r="A27" s="122" t="s">
        <v>24</v>
      </c>
      <c r="B27" s="123">
        <v>562342</v>
      </c>
      <c r="C27" s="123">
        <v>1119562</v>
      </c>
      <c r="D27" s="123">
        <v>0</v>
      </c>
      <c r="E27" s="123">
        <v>0</v>
      </c>
      <c r="F27" s="123">
        <v>90000</v>
      </c>
      <c r="G27" s="123">
        <v>0</v>
      </c>
      <c r="H27" s="123">
        <v>1771904</v>
      </c>
    </row>
    <row r="28" spans="1:8" x14ac:dyDescent="0.2">
      <c r="A28" s="122" t="s">
        <v>25</v>
      </c>
      <c r="B28" s="123">
        <v>17078272</v>
      </c>
      <c r="C28" s="123">
        <v>336256</v>
      </c>
      <c r="D28" s="123">
        <v>0</v>
      </c>
      <c r="E28" s="123">
        <v>0</v>
      </c>
      <c r="F28" s="123">
        <v>0</v>
      </c>
      <c r="G28" s="123">
        <v>0</v>
      </c>
      <c r="H28" s="123">
        <v>17414528</v>
      </c>
    </row>
    <row r="29" spans="1:8" x14ac:dyDescent="0.2">
      <c r="A29" s="113" t="s">
        <v>20</v>
      </c>
      <c r="B29" s="35">
        <v>30742007.799999997</v>
      </c>
      <c r="C29" s="35">
        <v>11918099.5</v>
      </c>
      <c r="D29" s="35">
        <v>7500</v>
      </c>
      <c r="E29" s="35">
        <v>4013255.5</v>
      </c>
      <c r="F29" s="35">
        <v>2908800</v>
      </c>
      <c r="G29" s="35">
        <v>234553</v>
      </c>
      <c r="H29" s="35">
        <v>49824215.700000003</v>
      </c>
    </row>
    <row r="31" spans="1:8" x14ac:dyDescent="0.2">
      <c r="A31" s="86" t="s">
        <v>26</v>
      </c>
      <c r="B31" s="117"/>
      <c r="C31" s="117"/>
      <c r="D31" s="117"/>
      <c r="E31" s="117"/>
      <c r="F31" s="117"/>
      <c r="G31" s="117"/>
      <c r="H31" s="117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H32"/>
  <sheetViews>
    <sheetView zoomScaleNormal="100" workbookViewId="0">
      <selection activeCell="G20" sqref="G20"/>
    </sheetView>
  </sheetViews>
  <sheetFormatPr defaultRowHeight="11.4" x14ac:dyDescent="0.2"/>
  <cols>
    <col min="1" max="1" width="17.109375" style="5" customWidth="1"/>
    <col min="2" max="2" width="15.5546875" style="5" customWidth="1"/>
    <col min="3" max="3" width="13.109375" style="5" customWidth="1"/>
    <col min="4" max="4" width="13.88671875" style="5" customWidth="1"/>
    <col min="5" max="5" width="10.44140625" style="5" bestFit="1" customWidth="1"/>
    <col min="6" max="6" width="10.21875" style="5" customWidth="1"/>
    <col min="7" max="7" width="10.6640625" style="5" customWidth="1"/>
    <col min="8" max="8" width="11.109375" style="5" customWidth="1"/>
    <col min="9" max="16384" width="8.88671875" style="5"/>
  </cols>
  <sheetData>
    <row r="1" spans="1:8" ht="16.8" customHeight="1" x14ac:dyDescent="0.2">
      <c r="A1" s="135" t="s">
        <v>255</v>
      </c>
      <c r="B1" s="135"/>
      <c r="C1" s="135"/>
      <c r="D1" s="135"/>
      <c r="E1" s="135"/>
      <c r="F1" s="135"/>
      <c r="G1" s="135"/>
    </row>
    <row r="3" spans="1:8" ht="67.2" customHeight="1" x14ac:dyDescent="0.2">
      <c r="A3" s="87" t="s">
        <v>0</v>
      </c>
      <c r="B3" s="110" t="s">
        <v>247</v>
      </c>
      <c r="C3" s="110" t="s">
        <v>248</v>
      </c>
      <c r="D3" s="110" t="s">
        <v>249</v>
      </c>
      <c r="E3" s="111" t="s">
        <v>250</v>
      </c>
      <c r="F3" s="111" t="s">
        <v>251</v>
      </c>
      <c r="G3" s="111" t="s">
        <v>252</v>
      </c>
      <c r="H3" s="112" t="s">
        <v>256</v>
      </c>
    </row>
    <row r="4" spans="1:8" x14ac:dyDescent="0.2">
      <c r="A4" s="95" t="s">
        <v>1</v>
      </c>
      <c r="B4" s="106">
        <v>49.955152350731211</v>
      </c>
      <c r="C4" s="106">
        <v>50.044847649268789</v>
      </c>
      <c r="D4" s="106">
        <v>0</v>
      </c>
      <c r="E4" s="106">
        <v>0</v>
      </c>
      <c r="F4" s="106">
        <v>0</v>
      </c>
      <c r="G4" s="106">
        <v>0</v>
      </c>
      <c r="H4" s="108">
        <v>100</v>
      </c>
    </row>
    <row r="5" spans="1:8" x14ac:dyDescent="0.2">
      <c r="A5" s="95" t="s">
        <v>2</v>
      </c>
      <c r="B5" s="106">
        <v>0</v>
      </c>
      <c r="C5" s="106">
        <v>0</v>
      </c>
      <c r="D5" s="106">
        <v>0</v>
      </c>
      <c r="E5" s="106">
        <v>0</v>
      </c>
      <c r="F5" s="106">
        <v>0</v>
      </c>
      <c r="G5" s="106">
        <v>0</v>
      </c>
      <c r="H5" s="106">
        <v>0</v>
      </c>
    </row>
    <row r="6" spans="1:8" x14ac:dyDescent="0.2">
      <c r="A6" s="95" t="s">
        <v>3</v>
      </c>
      <c r="B6" s="106">
        <v>0</v>
      </c>
      <c r="C6" s="106">
        <v>0</v>
      </c>
      <c r="D6" s="106">
        <v>0</v>
      </c>
      <c r="E6" s="106">
        <v>98.12783034024109</v>
      </c>
      <c r="F6" s="106">
        <v>0</v>
      </c>
      <c r="G6" s="106">
        <v>1.8721696597589068</v>
      </c>
      <c r="H6" s="108">
        <v>100</v>
      </c>
    </row>
    <row r="7" spans="1:8" x14ac:dyDescent="0.2">
      <c r="A7" s="95" t="s">
        <v>4</v>
      </c>
      <c r="B7" s="106">
        <v>51.107652270983593</v>
      </c>
      <c r="C7" s="106">
        <v>48.892347729016414</v>
      </c>
      <c r="D7" s="106">
        <v>0</v>
      </c>
      <c r="E7" s="106">
        <v>0</v>
      </c>
      <c r="F7" s="106">
        <v>0</v>
      </c>
      <c r="G7" s="106">
        <v>0</v>
      </c>
      <c r="H7" s="108">
        <v>100</v>
      </c>
    </row>
    <row r="8" spans="1:8" x14ac:dyDescent="0.2">
      <c r="A8" s="95" t="s">
        <v>5</v>
      </c>
      <c r="B8" s="106">
        <v>77.394066348989725</v>
      </c>
      <c r="C8" s="106">
        <v>22.605933651010268</v>
      </c>
      <c r="D8" s="106">
        <v>0</v>
      </c>
      <c r="E8" s="106">
        <v>0</v>
      </c>
      <c r="F8" s="106">
        <v>0</v>
      </c>
      <c r="G8" s="106">
        <v>0</v>
      </c>
      <c r="H8" s="108">
        <v>100</v>
      </c>
    </row>
    <row r="9" spans="1:8" x14ac:dyDescent="0.2">
      <c r="A9" s="95" t="s">
        <v>6</v>
      </c>
      <c r="B9" s="106">
        <v>0</v>
      </c>
      <c r="C9" s="106">
        <v>0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</row>
    <row r="10" spans="1:8" x14ac:dyDescent="0.2">
      <c r="A10" s="95" t="s">
        <v>7</v>
      </c>
      <c r="B10" s="106">
        <v>37.65311258902063</v>
      </c>
      <c r="C10" s="106">
        <v>23.008359100823515</v>
      </c>
      <c r="D10" s="106">
        <v>6.0288933508058695E-2</v>
      </c>
      <c r="E10" s="106">
        <v>15.407415731746079</v>
      </c>
      <c r="F10" s="106">
        <v>22.306905397981719</v>
      </c>
      <c r="G10" s="106">
        <v>1.5639190507724461</v>
      </c>
      <c r="H10" s="108">
        <v>100</v>
      </c>
    </row>
    <row r="11" spans="1:8" x14ac:dyDescent="0.2">
      <c r="A11" s="95" t="s">
        <v>8</v>
      </c>
      <c r="B11" s="108">
        <v>100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8">
        <v>100</v>
      </c>
    </row>
    <row r="12" spans="1:8" x14ac:dyDescent="0.2">
      <c r="A12" s="95" t="s">
        <v>9</v>
      </c>
      <c r="B12" s="108">
        <v>100</v>
      </c>
      <c r="C12" s="106">
        <v>0</v>
      </c>
      <c r="D12" s="106">
        <v>0</v>
      </c>
      <c r="E12" s="106">
        <v>0</v>
      </c>
      <c r="F12" s="106">
        <v>0</v>
      </c>
      <c r="G12" s="106">
        <v>0</v>
      </c>
      <c r="H12" s="108">
        <v>100</v>
      </c>
    </row>
    <row r="13" spans="1:8" x14ac:dyDescent="0.2">
      <c r="A13" s="95" t="s">
        <v>10</v>
      </c>
      <c r="B13" s="106">
        <v>80</v>
      </c>
      <c r="C13" s="106">
        <v>20</v>
      </c>
      <c r="D13" s="106">
        <v>0</v>
      </c>
      <c r="E13" s="106">
        <v>0</v>
      </c>
      <c r="F13" s="106">
        <v>0</v>
      </c>
      <c r="G13" s="106">
        <v>0</v>
      </c>
      <c r="H13" s="108">
        <v>100</v>
      </c>
    </row>
    <row r="14" spans="1:8" x14ac:dyDescent="0.2">
      <c r="A14" s="95" t="s">
        <v>11</v>
      </c>
      <c r="B14" s="106">
        <v>6.2865688033288114</v>
      </c>
      <c r="C14" s="106">
        <v>91.767537698354516</v>
      </c>
      <c r="D14" s="106">
        <v>0</v>
      </c>
      <c r="E14" s="106">
        <v>0</v>
      </c>
      <c r="F14" s="106">
        <v>1.9458934983166687</v>
      </c>
      <c r="G14" s="106">
        <v>0</v>
      </c>
      <c r="H14" s="108">
        <v>100</v>
      </c>
    </row>
    <row r="15" spans="1:8" x14ac:dyDescent="0.2">
      <c r="A15" s="95" t="s">
        <v>12</v>
      </c>
      <c r="B15" s="106">
        <v>33.523483235763699</v>
      </c>
      <c r="C15" s="106">
        <v>66.476516764236294</v>
      </c>
      <c r="D15" s="106">
        <v>0</v>
      </c>
      <c r="E15" s="106">
        <v>0</v>
      </c>
      <c r="F15" s="106">
        <v>0</v>
      </c>
      <c r="G15" s="106">
        <v>0</v>
      </c>
      <c r="H15" s="108">
        <v>100</v>
      </c>
    </row>
    <row r="16" spans="1:8" x14ac:dyDescent="0.2">
      <c r="A16" s="95" t="s">
        <v>13</v>
      </c>
      <c r="B16" s="106">
        <v>50</v>
      </c>
      <c r="C16" s="106">
        <v>50</v>
      </c>
      <c r="D16" s="106">
        <v>0</v>
      </c>
      <c r="E16" s="106">
        <v>0</v>
      </c>
      <c r="F16" s="106">
        <v>0</v>
      </c>
      <c r="G16" s="106">
        <v>0</v>
      </c>
      <c r="H16" s="108">
        <v>100</v>
      </c>
    </row>
    <row r="17" spans="1:8" x14ac:dyDescent="0.2">
      <c r="A17" s="95" t="s">
        <v>14</v>
      </c>
      <c r="B17" s="106">
        <v>77.777777777777786</v>
      </c>
      <c r="C17" s="106">
        <v>0</v>
      </c>
      <c r="D17" s="106">
        <v>0</v>
      </c>
      <c r="E17" s="106">
        <v>0</v>
      </c>
      <c r="F17" s="106">
        <v>22.222222222222221</v>
      </c>
      <c r="G17" s="106">
        <v>0</v>
      </c>
      <c r="H17" s="108">
        <v>100</v>
      </c>
    </row>
    <row r="18" spans="1:8" x14ac:dyDescent="0.2">
      <c r="A18" s="95" t="s">
        <v>15</v>
      </c>
      <c r="B18" s="106">
        <v>0</v>
      </c>
      <c r="C18" s="106">
        <v>100</v>
      </c>
      <c r="D18" s="106">
        <v>0</v>
      </c>
      <c r="E18" s="106">
        <v>0</v>
      </c>
      <c r="F18" s="106">
        <v>0</v>
      </c>
      <c r="G18" s="106">
        <v>0</v>
      </c>
      <c r="H18" s="108">
        <v>100</v>
      </c>
    </row>
    <row r="19" spans="1:8" x14ac:dyDescent="0.2">
      <c r="A19" s="95" t="s">
        <v>16</v>
      </c>
      <c r="B19" s="108">
        <v>100</v>
      </c>
      <c r="C19" s="106">
        <v>0</v>
      </c>
      <c r="D19" s="106">
        <v>0</v>
      </c>
      <c r="E19" s="106">
        <v>0</v>
      </c>
      <c r="F19" s="106">
        <v>0</v>
      </c>
      <c r="G19" s="106">
        <v>0</v>
      </c>
      <c r="H19" s="108">
        <v>100</v>
      </c>
    </row>
    <row r="20" spans="1:8" x14ac:dyDescent="0.2">
      <c r="A20" s="95" t="s">
        <v>17</v>
      </c>
      <c r="B20" s="106">
        <v>0</v>
      </c>
      <c r="C20" s="106">
        <v>0</v>
      </c>
      <c r="D20" s="106">
        <v>0</v>
      </c>
      <c r="E20" s="106">
        <v>0</v>
      </c>
      <c r="F20" s="106">
        <v>0</v>
      </c>
      <c r="G20" s="106">
        <v>0</v>
      </c>
      <c r="H20" s="106">
        <v>0</v>
      </c>
    </row>
    <row r="21" spans="1:8" x14ac:dyDescent="0.2">
      <c r="A21" s="95" t="s">
        <v>18</v>
      </c>
      <c r="B21" s="106">
        <v>98.069106438026921</v>
      </c>
      <c r="C21" s="106">
        <v>1.9308935619730836</v>
      </c>
      <c r="D21" s="106">
        <v>0</v>
      </c>
      <c r="E21" s="106">
        <v>0</v>
      </c>
      <c r="F21" s="106">
        <v>0</v>
      </c>
      <c r="G21" s="106">
        <v>0</v>
      </c>
      <c r="H21" s="108">
        <v>100</v>
      </c>
    </row>
    <row r="22" spans="1:8" x14ac:dyDescent="0.2">
      <c r="A22" s="95" t="s">
        <v>19</v>
      </c>
      <c r="B22" s="106">
        <v>0</v>
      </c>
      <c r="C22" s="106">
        <v>0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</row>
    <row r="23" spans="1:8" x14ac:dyDescent="0.2">
      <c r="A23" s="113" t="s">
        <v>20</v>
      </c>
      <c r="B23" s="118">
        <v>61.700936719411317</v>
      </c>
      <c r="C23" s="118">
        <v>23.920295247116151</v>
      </c>
      <c r="D23" s="118">
        <v>1.5052921344831124E-2</v>
      </c>
      <c r="E23" s="118">
        <v>8.0548292504281207</v>
      </c>
      <c r="F23" s="118">
        <v>5.8381250143793029</v>
      </c>
      <c r="G23" s="118">
        <v>0.47076104802588997</v>
      </c>
      <c r="H23" s="119">
        <v>100</v>
      </c>
    </row>
    <row r="24" spans="1:8" x14ac:dyDescent="0.2">
      <c r="A24" s="120" t="s">
        <v>21</v>
      </c>
      <c r="B24" s="106">
        <v>34.815544905540321</v>
      </c>
      <c r="C24" s="106">
        <v>34.8780567896424</v>
      </c>
      <c r="D24" s="106">
        <v>0</v>
      </c>
      <c r="E24" s="106">
        <v>29.739011110788805</v>
      </c>
      <c r="F24" s="106">
        <v>0</v>
      </c>
      <c r="G24" s="106">
        <v>0.5673871940284767</v>
      </c>
      <c r="H24" s="108">
        <v>100</v>
      </c>
    </row>
    <row r="25" spans="1:8" x14ac:dyDescent="0.2">
      <c r="A25" s="120" t="s">
        <v>22</v>
      </c>
      <c r="B25" s="106">
        <v>45.463856960693867</v>
      </c>
      <c r="C25" s="106">
        <v>29.700393180061081</v>
      </c>
      <c r="D25" s="106">
        <v>3.8062452669340108E-2</v>
      </c>
      <c r="E25" s="106">
        <v>9.7272251791954893</v>
      </c>
      <c r="F25" s="106">
        <v>14.083107487655838</v>
      </c>
      <c r="G25" s="106">
        <v>0.98735524722375012</v>
      </c>
      <c r="H25" s="108">
        <v>100</v>
      </c>
    </row>
    <row r="26" spans="1:8" x14ac:dyDescent="0.2">
      <c r="A26" s="120" t="s">
        <v>23</v>
      </c>
      <c r="B26" s="106">
        <v>43.480234229925827</v>
      </c>
      <c r="C26" s="106">
        <v>55.391907363581524</v>
      </c>
      <c r="D26" s="106">
        <v>0</v>
      </c>
      <c r="E26" s="106">
        <v>0</v>
      </c>
      <c r="F26" s="106">
        <v>1.1278584064926327</v>
      </c>
      <c r="G26" s="106">
        <v>0</v>
      </c>
      <c r="H26" s="108">
        <v>100</v>
      </c>
    </row>
    <row r="27" spans="1:8" x14ac:dyDescent="0.2">
      <c r="A27" s="120" t="s">
        <v>24</v>
      </c>
      <c r="B27" s="106">
        <v>31.736595210575739</v>
      </c>
      <c r="C27" s="106">
        <v>63.184122841869538</v>
      </c>
      <c r="D27" s="106">
        <v>0</v>
      </c>
      <c r="E27" s="106">
        <v>0</v>
      </c>
      <c r="F27" s="106">
        <v>5.0792819475547208</v>
      </c>
      <c r="G27" s="106">
        <v>0</v>
      </c>
      <c r="H27" s="108">
        <v>100</v>
      </c>
    </row>
    <row r="28" spans="1:8" x14ac:dyDescent="0.2">
      <c r="A28" s="120" t="s">
        <v>25</v>
      </c>
      <c r="B28" s="106">
        <v>98.069106438026921</v>
      </c>
      <c r="C28" s="106">
        <v>1.9308935619730836</v>
      </c>
      <c r="D28" s="106">
        <v>0</v>
      </c>
      <c r="E28" s="106">
        <v>0</v>
      </c>
      <c r="F28" s="106">
        <v>0</v>
      </c>
      <c r="G28" s="106">
        <v>0</v>
      </c>
      <c r="H28" s="108">
        <v>100</v>
      </c>
    </row>
    <row r="29" spans="1:8" x14ac:dyDescent="0.2">
      <c r="A29" s="113" t="s">
        <v>20</v>
      </c>
      <c r="B29" s="118">
        <v>61.700936719411317</v>
      </c>
      <c r="C29" s="118">
        <v>23.920295247116151</v>
      </c>
      <c r="D29" s="118">
        <v>1.5052921344831124E-2</v>
      </c>
      <c r="E29" s="118">
        <v>8.0548292504281207</v>
      </c>
      <c r="F29" s="118">
        <v>5.8381250143793029</v>
      </c>
      <c r="G29" s="118">
        <v>0.47076104802588997</v>
      </c>
      <c r="H29" s="119">
        <v>100</v>
      </c>
    </row>
    <row r="31" spans="1:8" x14ac:dyDescent="0.2">
      <c r="A31" s="86" t="s">
        <v>26</v>
      </c>
      <c r="B31" s="117"/>
      <c r="C31" s="117"/>
      <c r="D31" s="117"/>
      <c r="E31" s="117"/>
      <c r="F31" s="117"/>
      <c r="G31" s="117"/>
      <c r="H31" s="117"/>
    </row>
    <row r="32" spans="1:8" ht="11.4" customHeight="1" x14ac:dyDescent="0.2">
      <c r="A32" s="124"/>
      <c r="B32" s="124"/>
      <c r="C32" s="124"/>
      <c r="D32" s="124"/>
      <c r="E32" s="124"/>
      <c r="F32" s="124"/>
      <c r="G32" s="124"/>
      <c r="H32" s="124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Sperim.Sistema Duale a.f. 2016-17</oddHeader>
    <oddFooter>&amp;L&amp;A&amp;Rpag.&amp;P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rgb="FF92D050"/>
    <pageSetUpPr fitToPage="1"/>
  </sheetPr>
  <dimension ref="A1:X30"/>
  <sheetViews>
    <sheetView zoomScaleNormal="100" workbookViewId="0">
      <selection activeCell="B27" sqref="B27"/>
    </sheetView>
  </sheetViews>
  <sheetFormatPr defaultRowHeight="11.4" x14ac:dyDescent="0.2"/>
  <cols>
    <col min="1" max="1" width="16.21875" style="5" customWidth="1"/>
    <col min="2" max="2" width="10.77734375" style="5" customWidth="1"/>
    <col min="3" max="3" width="11" style="5" customWidth="1"/>
    <col min="4" max="4" width="10.33203125" style="5" customWidth="1"/>
    <col min="5" max="5" width="13.44140625" style="5" customWidth="1"/>
    <col min="6" max="6" width="12.109375" style="5" customWidth="1"/>
    <col min="7" max="22" width="8.88671875" style="5"/>
    <col min="23" max="23" width="9" style="5" customWidth="1"/>
    <col min="24" max="16384" width="8.88671875" style="5"/>
  </cols>
  <sheetData>
    <row r="1" spans="1:24" ht="32.4" customHeight="1" x14ac:dyDescent="0.2">
      <c r="A1" s="132" t="s">
        <v>130</v>
      </c>
      <c r="B1" s="132"/>
      <c r="C1" s="132"/>
      <c r="D1" s="132"/>
      <c r="E1" s="132"/>
      <c r="F1" s="132"/>
      <c r="G1" s="12"/>
    </row>
    <row r="2" spans="1:24" ht="36" customHeight="1" x14ac:dyDescent="0.2">
      <c r="A2" s="13" t="s">
        <v>27</v>
      </c>
      <c r="B2" s="13" t="s">
        <v>184</v>
      </c>
      <c r="C2" s="13" t="s">
        <v>185</v>
      </c>
      <c r="D2" s="13" t="s">
        <v>186</v>
      </c>
      <c r="E2" s="13" t="s">
        <v>187</v>
      </c>
      <c r="F2" s="13" t="s">
        <v>146</v>
      </c>
    </row>
    <row r="3" spans="1:24" x14ac:dyDescent="0.2">
      <c r="A3" s="8" t="s">
        <v>1</v>
      </c>
      <c r="B3" s="39">
        <v>366</v>
      </c>
      <c r="C3" s="39">
        <v>0</v>
      </c>
      <c r="D3" s="39">
        <v>0</v>
      </c>
      <c r="E3" s="39">
        <v>366</v>
      </c>
      <c r="F3" s="39">
        <v>414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8" t="s">
        <v>2</v>
      </c>
      <c r="B4" s="39">
        <v>36</v>
      </c>
      <c r="C4" s="39">
        <v>0</v>
      </c>
      <c r="D4" s="39">
        <v>0</v>
      </c>
      <c r="E4" s="39">
        <v>36</v>
      </c>
      <c r="F4" s="39">
        <v>1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8" t="s">
        <v>3</v>
      </c>
      <c r="B5" s="39">
        <v>160</v>
      </c>
      <c r="C5" s="39">
        <v>2200</v>
      </c>
      <c r="D5" s="39">
        <v>2886</v>
      </c>
      <c r="E5" s="39">
        <v>5246</v>
      </c>
      <c r="F5" s="39">
        <v>3105</v>
      </c>
      <c r="G5" s="6"/>
      <c r="H5" s="9"/>
      <c r="I5" s="9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8" t="s">
        <v>4</v>
      </c>
      <c r="B6" s="39">
        <v>524</v>
      </c>
      <c r="C6" s="39">
        <v>0</v>
      </c>
      <c r="D6" s="39">
        <v>0</v>
      </c>
      <c r="E6" s="39">
        <v>524</v>
      </c>
      <c r="F6" s="39">
        <v>719</v>
      </c>
      <c r="G6" s="6"/>
      <c r="H6" s="9"/>
      <c r="I6" s="9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8" t="s">
        <v>5</v>
      </c>
      <c r="B7" s="39">
        <v>81</v>
      </c>
      <c r="C7" s="39">
        <v>41</v>
      </c>
      <c r="D7" s="39">
        <v>95</v>
      </c>
      <c r="E7" s="39">
        <v>217</v>
      </c>
      <c r="F7" s="39">
        <v>200</v>
      </c>
      <c r="G7" s="6"/>
      <c r="H7" s="9"/>
      <c r="I7" s="9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8" t="s">
        <v>6</v>
      </c>
      <c r="B8" s="39">
        <v>0</v>
      </c>
      <c r="C8" s="39">
        <v>0</v>
      </c>
      <c r="D8" s="39">
        <v>5</v>
      </c>
      <c r="E8" s="39">
        <v>5</v>
      </c>
      <c r="F8" s="39">
        <v>33</v>
      </c>
      <c r="G8" s="6"/>
      <c r="H8" s="9"/>
      <c r="I8" s="9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8" t="s">
        <v>7</v>
      </c>
      <c r="B9" s="39">
        <v>0</v>
      </c>
      <c r="C9" s="39">
        <v>250</v>
      </c>
      <c r="D9" s="39">
        <v>579</v>
      </c>
      <c r="E9" s="39">
        <v>829</v>
      </c>
      <c r="F9" s="39">
        <v>595</v>
      </c>
      <c r="G9" s="6"/>
      <c r="H9" s="9"/>
      <c r="I9" s="9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8" t="s">
        <v>8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6"/>
      <c r="H10" s="9"/>
      <c r="I10" s="9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8" t="s">
        <v>9</v>
      </c>
      <c r="B11" s="39">
        <v>14</v>
      </c>
      <c r="C11" s="39">
        <v>0</v>
      </c>
      <c r="D11" s="39">
        <v>0</v>
      </c>
      <c r="E11" s="39">
        <v>14</v>
      </c>
      <c r="F11" s="39">
        <v>0</v>
      </c>
      <c r="G11" s="6"/>
      <c r="H11" s="9"/>
      <c r="I11" s="9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8" t="s">
        <v>10</v>
      </c>
      <c r="B12" s="39">
        <v>52</v>
      </c>
      <c r="C12" s="39">
        <v>0</v>
      </c>
      <c r="D12" s="39">
        <v>0</v>
      </c>
      <c r="E12" s="39">
        <v>52</v>
      </c>
      <c r="F12" s="39">
        <v>15</v>
      </c>
      <c r="G12" s="6"/>
      <c r="H12" s="9"/>
      <c r="I12" s="9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8" t="s">
        <v>11</v>
      </c>
      <c r="B13" s="39">
        <v>141</v>
      </c>
      <c r="C13" s="39">
        <v>10</v>
      </c>
      <c r="D13" s="39">
        <v>57</v>
      </c>
      <c r="E13" s="39">
        <v>208</v>
      </c>
      <c r="F13" s="39">
        <v>1229</v>
      </c>
      <c r="G13" s="6"/>
      <c r="H13" s="9"/>
      <c r="I13" s="9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8" t="s">
        <v>12</v>
      </c>
      <c r="B14" s="39">
        <v>11</v>
      </c>
      <c r="C14" s="39">
        <v>5</v>
      </c>
      <c r="D14" s="39">
        <v>5</v>
      </c>
      <c r="E14" s="39">
        <v>21</v>
      </c>
      <c r="F14" s="39">
        <v>29</v>
      </c>
      <c r="G14" s="6"/>
      <c r="H14" s="9"/>
      <c r="I14" s="9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2">
      <c r="A15" s="8" t="s">
        <v>13</v>
      </c>
      <c r="B15" s="39">
        <v>15</v>
      </c>
      <c r="C15" s="39">
        <v>13</v>
      </c>
      <c r="D15" s="39"/>
      <c r="E15" s="39">
        <v>28</v>
      </c>
      <c r="F15" s="39">
        <v>14</v>
      </c>
      <c r="G15" s="6"/>
      <c r="H15" s="9"/>
      <c r="I15" s="9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8" t="s">
        <v>14</v>
      </c>
      <c r="B16" s="39">
        <v>170</v>
      </c>
      <c r="C16" s="39">
        <v>0</v>
      </c>
      <c r="D16" s="39">
        <v>34</v>
      </c>
      <c r="E16" s="39">
        <v>204</v>
      </c>
      <c r="F16" s="39">
        <v>0</v>
      </c>
      <c r="G16" s="6"/>
      <c r="H16" s="9"/>
      <c r="I16" s="9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2">
      <c r="A17" s="8" t="s">
        <v>15</v>
      </c>
      <c r="B17" s="39">
        <v>0</v>
      </c>
      <c r="C17" s="39">
        <v>0</v>
      </c>
      <c r="D17" s="39">
        <v>0</v>
      </c>
      <c r="E17" s="39">
        <v>0</v>
      </c>
      <c r="F17" s="39">
        <v>322</v>
      </c>
      <c r="G17" s="6"/>
      <c r="H17" s="9"/>
      <c r="I17" s="9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8" t="s">
        <v>16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6"/>
      <c r="H18" s="9"/>
      <c r="I18" s="9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8" t="s">
        <v>17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6"/>
      <c r="H19" s="9"/>
      <c r="I19" s="9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8" t="s">
        <v>18</v>
      </c>
      <c r="B20" s="39">
        <v>523</v>
      </c>
      <c r="C20" s="39">
        <v>0</v>
      </c>
      <c r="D20" s="39">
        <v>3733</v>
      </c>
      <c r="E20" s="39">
        <v>4256</v>
      </c>
      <c r="F20" s="39">
        <v>70</v>
      </c>
      <c r="G20" s="6"/>
      <c r="H20" s="9"/>
      <c r="I20" s="9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8" t="s">
        <v>19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6"/>
      <c r="H21" s="9"/>
      <c r="I21" s="9"/>
      <c r="J21" s="9"/>
      <c r="K21" s="9"/>
      <c r="L21" s="9"/>
      <c r="M21" s="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10" t="s">
        <v>20</v>
      </c>
      <c r="B22" s="40">
        <v>2093</v>
      </c>
      <c r="C22" s="40">
        <v>2519</v>
      </c>
      <c r="D22" s="40">
        <v>7394</v>
      </c>
      <c r="E22" s="40">
        <v>12006</v>
      </c>
      <c r="F22" s="40">
        <v>6746</v>
      </c>
      <c r="G22" s="6"/>
      <c r="H22" s="9"/>
      <c r="I22" s="9"/>
      <c r="J22" s="9"/>
      <c r="K22" s="9"/>
      <c r="L22" s="9"/>
      <c r="M22" s="9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2">
      <c r="A23" s="8" t="s">
        <v>21</v>
      </c>
      <c r="B23" s="39">
        <v>562</v>
      </c>
      <c r="C23" s="39">
        <v>2200</v>
      </c>
      <c r="D23" s="39">
        <v>2891</v>
      </c>
      <c r="E23" s="39">
        <v>5653</v>
      </c>
      <c r="F23" s="39">
        <v>3553</v>
      </c>
      <c r="G23" s="6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6"/>
    </row>
    <row r="24" spans="1:24" x14ac:dyDescent="0.2">
      <c r="A24" s="8" t="s">
        <v>22</v>
      </c>
      <c r="B24" s="39">
        <v>605</v>
      </c>
      <c r="C24" s="39">
        <v>291</v>
      </c>
      <c r="D24" s="39">
        <v>674</v>
      </c>
      <c r="E24" s="39">
        <v>1570</v>
      </c>
      <c r="F24" s="39">
        <v>1514</v>
      </c>
      <c r="G24" s="6"/>
      <c r="H24" s="9"/>
      <c r="I24" s="9"/>
      <c r="J24" s="9"/>
      <c r="K24" s="9"/>
      <c r="L24" s="9"/>
      <c r="M24" s="9"/>
      <c r="N24" s="6"/>
      <c r="O24" s="9"/>
      <c r="P24" s="9"/>
      <c r="Q24" s="9"/>
      <c r="R24" s="9"/>
      <c r="S24" s="9"/>
      <c r="T24" s="9"/>
      <c r="U24" s="9"/>
    </row>
    <row r="25" spans="1:24" x14ac:dyDescent="0.2">
      <c r="A25" s="8" t="s">
        <v>23</v>
      </c>
      <c r="B25" s="39">
        <v>207</v>
      </c>
      <c r="C25" s="39">
        <v>10</v>
      </c>
      <c r="D25" s="39">
        <v>57</v>
      </c>
      <c r="E25" s="39">
        <v>274</v>
      </c>
      <c r="F25" s="39">
        <v>1244</v>
      </c>
      <c r="G25" s="6"/>
      <c r="H25" s="6"/>
      <c r="I25" s="6"/>
      <c r="J25" s="6"/>
      <c r="K25" s="9"/>
      <c r="L25" s="9"/>
      <c r="M25" s="9"/>
      <c r="N25" s="6"/>
      <c r="O25" s="6"/>
      <c r="P25" s="6"/>
      <c r="Q25" s="6"/>
      <c r="R25" s="6"/>
      <c r="S25" s="6"/>
      <c r="T25" s="6"/>
      <c r="U25" s="6"/>
    </row>
    <row r="26" spans="1:24" x14ac:dyDescent="0.2">
      <c r="A26" s="8" t="s">
        <v>24</v>
      </c>
      <c r="B26" s="39">
        <v>196</v>
      </c>
      <c r="C26" s="39">
        <v>18</v>
      </c>
      <c r="D26" s="39">
        <v>39</v>
      </c>
      <c r="E26" s="39">
        <v>253</v>
      </c>
      <c r="F26" s="39">
        <v>365</v>
      </c>
      <c r="G26" s="6"/>
      <c r="H26" s="6"/>
      <c r="I26" s="6"/>
      <c r="J26" s="6"/>
      <c r="K26" s="9"/>
      <c r="L26" s="9"/>
      <c r="M26" s="9"/>
    </row>
    <row r="27" spans="1:24" x14ac:dyDescent="0.2">
      <c r="A27" s="8" t="s">
        <v>23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6"/>
      <c r="H27" s="6"/>
      <c r="I27" s="6"/>
      <c r="J27" s="6"/>
      <c r="K27" s="9"/>
      <c r="L27" s="9"/>
      <c r="M27" s="9"/>
    </row>
    <row r="28" spans="1:24" x14ac:dyDescent="0.2">
      <c r="A28" s="8" t="s">
        <v>25</v>
      </c>
      <c r="B28" s="39">
        <v>523</v>
      </c>
      <c r="C28" s="39"/>
      <c r="D28" s="39">
        <v>3733</v>
      </c>
      <c r="E28" s="39">
        <v>4256</v>
      </c>
      <c r="F28" s="39">
        <v>70</v>
      </c>
    </row>
    <row r="29" spans="1:24" x14ac:dyDescent="0.2">
      <c r="A29" s="10" t="s">
        <v>20</v>
      </c>
      <c r="B29" s="40">
        <v>2093</v>
      </c>
      <c r="C29" s="40">
        <v>2519</v>
      </c>
      <c r="D29" s="40">
        <v>7394</v>
      </c>
      <c r="E29" s="40">
        <v>12006</v>
      </c>
      <c r="F29" s="40">
        <v>6746</v>
      </c>
    </row>
    <row r="30" spans="1:24" x14ac:dyDescent="0.2">
      <c r="A30" s="125" t="s">
        <v>26</v>
      </c>
      <c r="B30" s="125"/>
      <c r="C30" s="125"/>
      <c r="D30" s="125"/>
      <c r="E30" s="125"/>
      <c r="F30" s="125"/>
    </row>
  </sheetData>
  <mergeCells count="2">
    <mergeCell ref="A1:F1"/>
    <mergeCell ref="A30:F30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W31"/>
  <sheetViews>
    <sheetView zoomScaleNormal="100" workbookViewId="0">
      <selection activeCell="N3" sqref="N3"/>
    </sheetView>
  </sheetViews>
  <sheetFormatPr defaultRowHeight="11.4" x14ac:dyDescent="0.2"/>
  <cols>
    <col min="1" max="1" width="21" style="5" customWidth="1"/>
    <col min="2" max="6" width="8.88671875" style="5"/>
    <col min="7" max="7" width="10.88671875" style="5" customWidth="1"/>
    <col min="8" max="11" width="8.88671875" style="5"/>
    <col min="12" max="12" width="12.77734375" style="5" customWidth="1"/>
    <col min="13" max="13" width="10" style="5" customWidth="1"/>
    <col min="14" max="14" width="14.5546875" style="5" customWidth="1"/>
    <col min="15" max="21" width="8.88671875" style="5"/>
    <col min="22" max="22" width="9" style="5" customWidth="1"/>
    <col min="23" max="16384" width="8.88671875" style="5"/>
  </cols>
  <sheetData>
    <row r="1" spans="1:23" x14ac:dyDescent="0.2">
      <c r="A1" s="126" t="s">
        <v>154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23" ht="69.599999999999994" customHeight="1" x14ac:dyDescent="0.2">
      <c r="A2" s="14" t="s">
        <v>27</v>
      </c>
      <c r="B2" s="15" t="s">
        <v>31</v>
      </c>
      <c r="C2" s="15" t="s">
        <v>32</v>
      </c>
      <c r="D2" s="15" t="s">
        <v>33</v>
      </c>
      <c r="E2" s="15" t="s">
        <v>43</v>
      </c>
      <c r="F2" s="15" t="s">
        <v>34</v>
      </c>
      <c r="G2" s="15" t="s">
        <v>35</v>
      </c>
      <c r="H2" s="15" t="s">
        <v>36</v>
      </c>
      <c r="I2" s="15" t="s">
        <v>37</v>
      </c>
      <c r="J2" s="16" t="s">
        <v>38</v>
      </c>
      <c r="K2" s="16" t="s">
        <v>39</v>
      </c>
      <c r="L2" s="17" t="s">
        <v>136</v>
      </c>
      <c r="M2" s="17" t="s">
        <v>137</v>
      </c>
      <c r="N2" s="17" t="s">
        <v>138</v>
      </c>
    </row>
    <row r="3" spans="1:23" x14ac:dyDescent="0.2">
      <c r="A3" s="8" t="s">
        <v>1</v>
      </c>
      <c r="B3" s="41">
        <v>16</v>
      </c>
      <c r="C3" s="41">
        <v>366</v>
      </c>
      <c r="D3" s="41">
        <v>172</v>
      </c>
      <c r="E3" s="41">
        <v>194</v>
      </c>
      <c r="F3" s="41">
        <v>56</v>
      </c>
      <c r="G3" s="41">
        <v>29</v>
      </c>
      <c r="H3" s="41">
        <v>142</v>
      </c>
      <c r="I3" s="41">
        <v>146</v>
      </c>
      <c r="J3" s="41">
        <v>59</v>
      </c>
      <c r="K3" s="41">
        <v>19</v>
      </c>
      <c r="L3" s="41">
        <v>0</v>
      </c>
      <c r="M3" s="41">
        <v>0</v>
      </c>
      <c r="N3" s="41">
        <v>366</v>
      </c>
      <c r="O3" s="6"/>
      <c r="P3" s="6"/>
      <c r="Q3" s="6"/>
      <c r="R3" s="6"/>
      <c r="S3" s="6"/>
      <c r="T3" s="6"/>
      <c r="U3" s="6"/>
      <c r="V3" s="6"/>
      <c r="W3" s="6"/>
    </row>
    <row r="4" spans="1:23" x14ac:dyDescent="0.2">
      <c r="A4" s="8" t="s">
        <v>2</v>
      </c>
      <c r="B4" s="41">
        <v>2</v>
      </c>
      <c r="C4" s="41">
        <v>36</v>
      </c>
      <c r="D4" s="41">
        <v>35</v>
      </c>
      <c r="E4" s="41">
        <v>1</v>
      </c>
      <c r="F4" s="41">
        <v>0</v>
      </c>
      <c r="G4" s="41">
        <v>9</v>
      </c>
      <c r="H4" s="41">
        <v>8</v>
      </c>
      <c r="I4" s="41">
        <v>8</v>
      </c>
      <c r="J4" s="41">
        <v>16</v>
      </c>
      <c r="K4" s="41">
        <v>4</v>
      </c>
      <c r="L4" s="41">
        <v>0</v>
      </c>
      <c r="M4" s="41">
        <v>0</v>
      </c>
      <c r="N4" s="42">
        <v>36</v>
      </c>
      <c r="O4" s="6"/>
      <c r="P4" s="6"/>
      <c r="Q4" s="6"/>
      <c r="R4" s="6"/>
      <c r="S4" s="6"/>
      <c r="T4" s="6"/>
      <c r="U4" s="6"/>
      <c r="V4" s="6"/>
      <c r="W4" s="6"/>
    </row>
    <row r="5" spans="1:23" x14ac:dyDescent="0.2">
      <c r="A5" s="8" t="s">
        <v>3</v>
      </c>
      <c r="B5" s="41">
        <v>53</v>
      </c>
      <c r="C5" s="41">
        <v>160</v>
      </c>
      <c r="D5" s="41">
        <v>50</v>
      </c>
      <c r="E5" s="41">
        <v>110</v>
      </c>
      <c r="F5" s="41">
        <v>19</v>
      </c>
      <c r="G5" s="41">
        <v>0</v>
      </c>
      <c r="H5" s="41">
        <v>1</v>
      </c>
      <c r="I5" s="41">
        <v>37</v>
      </c>
      <c r="J5" s="41">
        <v>70</v>
      </c>
      <c r="K5" s="41">
        <v>52</v>
      </c>
      <c r="L5" s="42">
        <v>160</v>
      </c>
      <c r="M5" s="41">
        <v>0</v>
      </c>
      <c r="N5" s="41">
        <v>0</v>
      </c>
      <c r="O5" s="6"/>
      <c r="P5" s="6"/>
      <c r="Q5" s="6"/>
      <c r="R5" s="6"/>
      <c r="S5" s="6"/>
      <c r="T5" s="6"/>
      <c r="U5" s="6"/>
      <c r="V5" s="6"/>
      <c r="W5" s="6"/>
    </row>
    <row r="6" spans="1:23" x14ac:dyDescent="0.2">
      <c r="A6" s="8" t="s">
        <v>4</v>
      </c>
      <c r="B6" s="41">
        <v>28</v>
      </c>
      <c r="C6" s="41">
        <v>524</v>
      </c>
      <c r="D6" s="41">
        <v>207</v>
      </c>
      <c r="E6" s="41">
        <v>317</v>
      </c>
      <c r="F6" s="41">
        <v>104</v>
      </c>
      <c r="G6" s="41">
        <v>0</v>
      </c>
      <c r="H6" s="41">
        <v>118</v>
      </c>
      <c r="I6" s="41">
        <v>177</v>
      </c>
      <c r="J6" s="41">
        <v>143</v>
      </c>
      <c r="K6" s="41">
        <v>86</v>
      </c>
      <c r="L6" s="42">
        <v>21</v>
      </c>
      <c r="M6" s="42">
        <v>458</v>
      </c>
      <c r="N6" s="42">
        <v>27</v>
      </c>
      <c r="O6" s="6"/>
      <c r="P6" s="6"/>
      <c r="Q6" s="6"/>
      <c r="R6" s="6"/>
      <c r="S6" s="6"/>
      <c r="T6" s="6"/>
      <c r="U6" s="6"/>
      <c r="V6" s="6"/>
      <c r="W6" s="6"/>
    </row>
    <row r="7" spans="1:23" x14ac:dyDescent="0.2">
      <c r="A7" s="8" t="s">
        <v>5</v>
      </c>
      <c r="B7" s="41">
        <v>4</v>
      </c>
      <c r="C7" s="41">
        <v>81</v>
      </c>
      <c r="D7" s="41">
        <v>15</v>
      </c>
      <c r="E7" s="41">
        <v>66</v>
      </c>
      <c r="F7" s="41">
        <v>33</v>
      </c>
      <c r="G7" s="41">
        <v>0</v>
      </c>
      <c r="H7" s="41">
        <v>15</v>
      </c>
      <c r="I7" s="41">
        <v>22</v>
      </c>
      <c r="J7" s="41">
        <v>32</v>
      </c>
      <c r="K7" s="41">
        <v>12</v>
      </c>
      <c r="L7" s="42">
        <v>0</v>
      </c>
      <c r="M7" s="42">
        <v>81</v>
      </c>
      <c r="N7" s="42">
        <v>0</v>
      </c>
      <c r="O7" s="6"/>
      <c r="P7" s="6"/>
      <c r="Q7" s="6"/>
      <c r="R7" s="6"/>
      <c r="S7" s="6"/>
      <c r="T7" s="6"/>
      <c r="U7" s="6"/>
      <c r="V7" s="6"/>
      <c r="W7" s="6"/>
    </row>
    <row r="8" spans="1:23" x14ac:dyDescent="0.2">
      <c r="A8" s="8" t="s">
        <v>6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6"/>
      <c r="P8" s="6"/>
      <c r="Q8" s="6"/>
      <c r="R8" s="6"/>
      <c r="S8" s="6"/>
      <c r="T8" s="6"/>
      <c r="U8" s="6"/>
      <c r="V8" s="6"/>
      <c r="W8" s="6"/>
    </row>
    <row r="9" spans="1:23" x14ac:dyDescent="0.2">
      <c r="A9" s="8" t="s">
        <v>7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6"/>
      <c r="P9" s="6"/>
      <c r="Q9" s="6"/>
      <c r="R9" s="6"/>
      <c r="S9" s="6"/>
      <c r="T9" s="6"/>
      <c r="U9" s="6"/>
      <c r="V9" s="6"/>
      <c r="W9" s="6"/>
    </row>
    <row r="10" spans="1:23" x14ac:dyDescent="0.2">
      <c r="A10" s="8" t="s">
        <v>8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">
      <c r="A11" s="8" t="s">
        <v>9</v>
      </c>
      <c r="B11" s="41">
        <v>2</v>
      </c>
      <c r="C11" s="41">
        <v>14</v>
      </c>
      <c r="D11" s="41">
        <v>1</v>
      </c>
      <c r="E11" s="41">
        <v>13</v>
      </c>
      <c r="F11" s="41">
        <v>4</v>
      </c>
      <c r="G11" s="41">
        <v>3</v>
      </c>
      <c r="H11" s="41">
        <v>6</v>
      </c>
      <c r="I11" s="41">
        <v>7</v>
      </c>
      <c r="J11" s="41">
        <v>1</v>
      </c>
      <c r="K11" s="41">
        <v>0</v>
      </c>
      <c r="L11" s="42">
        <v>0</v>
      </c>
      <c r="M11" s="42">
        <v>14</v>
      </c>
      <c r="N11" s="42">
        <v>0</v>
      </c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">
      <c r="A12" s="8" t="s">
        <v>10</v>
      </c>
      <c r="B12" s="41">
        <v>3</v>
      </c>
      <c r="C12" s="41">
        <v>52</v>
      </c>
      <c r="D12" s="41">
        <v>1</v>
      </c>
      <c r="E12" s="41">
        <v>51</v>
      </c>
      <c r="F12" s="41">
        <v>24</v>
      </c>
      <c r="G12" s="41">
        <v>1</v>
      </c>
      <c r="H12" s="41">
        <v>8</v>
      </c>
      <c r="I12" s="41">
        <v>27</v>
      </c>
      <c r="J12" s="41">
        <v>17</v>
      </c>
      <c r="K12" s="41">
        <v>0</v>
      </c>
      <c r="L12" s="42">
        <v>0</v>
      </c>
      <c r="M12" s="42">
        <v>47</v>
      </c>
      <c r="N12" s="42">
        <v>0</v>
      </c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">
      <c r="A13" s="8" t="s">
        <v>11</v>
      </c>
      <c r="B13" s="41">
        <v>5</v>
      </c>
      <c r="C13" s="41">
        <v>141</v>
      </c>
      <c r="D13" s="41">
        <v>76</v>
      </c>
      <c r="E13" s="41">
        <v>65</v>
      </c>
      <c r="F13" s="41">
        <v>17</v>
      </c>
      <c r="G13" s="41">
        <v>8</v>
      </c>
      <c r="H13" s="41">
        <v>12</v>
      </c>
      <c r="I13" s="41">
        <v>41</v>
      </c>
      <c r="J13" s="41">
        <v>39</v>
      </c>
      <c r="K13" s="41">
        <v>49</v>
      </c>
      <c r="L13" s="42">
        <v>38</v>
      </c>
      <c r="M13" s="42">
        <v>103</v>
      </c>
      <c r="N13" s="41">
        <v>0</v>
      </c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">
      <c r="A14" s="8" t="s">
        <v>12</v>
      </c>
      <c r="B14" s="41">
        <v>1</v>
      </c>
      <c r="C14" s="41">
        <v>11</v>
      </c>
      <c r="D14" s="41">
        <v>1</v>
      </c>
      <c r="E14" s="41">
        <v>10</v>
      </c>
      <c r="F14" s="41">
        <v>2</v>
      </c>
      <c r="G14" s="41">
        <v>0</v>
      </c>
      <c r="H14" s="41">
        <v>0</v>
      </c>
      <c r="I14" s="41">
        <v>4</v>
      </c>
      <c r="J14" s="41">
        <v>5</v>
      </c>
      <c r="K14" s="41">
        <v>2</v>
      </c>
      <c r="L14" s="42">
        <v>11</v>
      </c>
      <c r="M14" s="42">
        <v>0</v>
      </c>
      <c r="N14" s="42">
        <v>0</v>
      </c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">
      <c r="A15" s="8" t="s">
        <v>13</v>
      </c>
      <c r="B15" s="41">
        <v>1</v>
      </c>
      <c r="C15" s="41">
        <v>15</v>
      </c>
      <c r="D15" s="41">
        <v>2</v>
      </c>
      <c r="E15" s="41">
        <v>13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15</v>
      </c>
      <c r="L15" s="42">
        <v>0</v>
      </c>
      <c r="M15" s="42">
        <v>0</v>
      </c>
      <c r="N15" s="42">
        <v>15</v>
      </c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">
      <c r="A16" s="8" t="s">
        <v>14</v>
      </c>
      <c r="B16" s="41">
        <v>7</v>
      </c>
      <c r="C16" s="41">
        <v>170</v>
      </c>
      <c r="D16" s="41">
        <v>88</v>
      </c>
      <c r="E16" s="41">
        <v>82</v>
      </c>
      <c r="F16" s="41">
        <v>5</v>
      </c>
      <c r="G16" s="41">
        <v>0</v>
      </c>
      <c r="H16" s="41">
        <v>47</v>
      </c>
      <c r="I16" s="41">
        <v>49</v>
      </c>
      <c r="J16" s="41">
        <v>44</v>
      </c>
      <c r="K16" s="41">
        <v>30</v>
      </c>
      <c r="L16" s="42">
        <v>35</v>
      </c>
      <c r="M16" s="42">
        <v>135</v>
      </c>
      <c r="N16" s="42">
        <v>0</v>
      </c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">
      <c r="A17" s="8" t="s">
        <v>15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">
      <c r="A18" s="8" t="s">
        <v>16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">
      <c r="A19" s="8" t="s">
        <v>17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">
      <c r="A20" s="8" t="s">
        <v>18</v>
      </c>
      <c r="B20" s="41">
        <v>27</v>
      </c>
      <c r="C20" s="41">
        <v>523</v>
      </c>
      <c r="D20" s="41">
        <v>204</v>
      </c>
      <c r="E20" s="41">
        <v>319</v>
      </c>
      <c r="F20" s="41">
        <v>10</v>
      </c>
      <c r="G20" s="41">
        <v>2</v>
      </c>
      <c r="H20" s="41">
        <v>194</v>
      </c>
      <c r="I20" s="41">
        <v>137</v>
      </c>
      <c r="J20" s="41">
        <v>97</v>
      </c>
      <c r="K20" s="41">
        <v>95</v>
      </c>
      <c r="L20" s="42">
        <v>0</v>
      </c>
      <c r="M20" s="42">
        <v>523</v>
      </c>
      <c r="N20" s="42">
        <v>0</v>
      </c>
      <c r="O20" s="6"/>
      <c r="P20" s="6"/>
      <c r="Q20" s="6"/>
      <c r="R20" s="6"/>
      <c r="S20" s="6"/>
      <c r="T20" s="6"/>
      <c r="U20" s="6"/>
      <c r="V20" s="6"/>
      <c r="W20" s="6"/>
    </row>
    <row r="21" spans="1:23" x14ac:dyDescent="0.2">
      <c r="A21" s="8" t="s">
        <v>19</v>
      </c>
      <c r="B21" s="41">
        <v>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">
      <c r="A22" s="10" t="s">
        <v>20</v>
      </c>
      <c r="B22" s="40">
        <f>SUM(B3:B21)</f>
        <v>149</v>
      </c>
      <c r="C22" s="40">
        <f>SUM(C3:C21)</f>
        <v>2093</v>
      </c>
      <c r="D22" s="40">
        <f t="shared" ref="D22:N22" si="0">SUM(D3:D21)</f>
        <v>852</v>
      </c>
      <c r="E22" s="40">
        <f t="shared" si="0"/>
        <v>1241</v>
      </c>
      <c r="F22" s="40">
        <f t="shared" si="0"/>
        <v>274</v>
      </c>
      <c r="G22" s="40">
        <f t="shared" si="0"/>
        <v>52</v>
      </c>
      <c r="H22" s="40">
        <f t="shared" si="0"/>
        <v>551</v>
      </c>
      <c r="I22" s="40">
        <f t="shared" si="0"/>
        <v>655</v>
      </c>
      <c r="J22" s="40">
        <f t="shared" si="0"/>
        <v>523</v>
      </c>
      <c r="K22" s="40">
        <f t="shared" si="0"/>
        <v>364</v>
      </c>
      <c r="L22" s="40">
        <f t="shared" si="0"/>
        <v>265</v>
      </c>
      <c r="M22" s="40">
        <f t="shared" si="0"/>
        <v>1361</v>
      </c>
      <c r="N22" s="40">
        <f t="shared" si="0"/>
        <v>444</v>
      </c>
      <c r="O22" s="6"/>
      <c r="P22" s="6"/>
      <c r="Q22" s="6"/>
      <c r="R22" s="6"/>
      <c r="S22" s="6"/>
      <c r="T22" s="6"/>
      <c r="U22" s="6"/>
      <c r="V22" s="6"/>
      <c r="W22" s="6"/>
    </row>
    <row r="23" spans="1:23" x14ac:dyDescent="0.2">
      <c r="A23" s="30" t="s">
        <v>21</v>
      </c>
      <c r="B23" s="41">
        <v>71</v>
      </c>
      <c r="C23" s="41">
        <v>562</v>
      </c>
      <c r="D23" s="41">
        <v>257</v>
      </c>
      <c r="E23" s="41">
        <v>305</v>
      </c>
      <c r="F23" s="41">
        <v>75</v>
      </c>
      <c r="G23" s="41">
        <v>38</v>
      </c>
      <c r="H23" s="41">
        <v>151</v>
      </c>
      <c r="I23" s="41">
        <v>191</v>
      </c>
      <c r="J23" s="41">
        <v>145</v>
      </c>
      <c r="K23" s="41">
        <v>75</v>
      </c>
      <c r="L23" s="41">
        <v>160</v>
      </c>
      <c r="M23" s="41"/>
      <c r="N23" s="41">
        <v>402</v>
      </c>
      <c r="O23" s="9"/>
      <c r="P23" s="9"/>
      <c r="Q23" s="9"/>
      <c r="R23" s="9"/>
      <c r="S23" s="9"/>
      <c r="T23" s="9"/>
      <c r="U23" s="9"/>
      <c r="V23" s="9"/>
      <c r="W23" s="6"/>
    </row>
    <row r="24" spans="1:23" x14ac:dyDescent="0.2">
      <c r="A24" s="30" t="s">
        <v>22</v>
      </c>
      <c r="B24" s="41">
        <v>32</v>
      </c>
      <c r="C24" s="41">
        <v>605</v>
      </c>
      <c r="D24" s="41">
        <v>222</v>
      </c>
      <c r="E24" s="41">
        <v>383</v>
      </c>
      <c r="F24" s="41">
        <v>137</v>
      </c>
      <c r="G24" s="41">
        <v>0</v>
      </c>
      <c r="H24" s="41">
        <v>133</v>
      </c>
      <c r="I24" s="41">
        <v>199</v>
      </c>
      <c r="J24" s="41">
        <v>175</v>
      </c>
      <c r="K24" s="41">
        <v>98</v>
      </c>
      <c r="L24" s="41">
        <v>21</v>
      </c>
      <c r="M24" s="41">
        <v>539</v>
      </c>
      <c r="N24" s="41">
        <v>27</v>
      </c>
    </row>
    <row r="25" spans="1:23" x14ac:dyDescent="0.2">
      <c r="A25" s="30" t="s">
        <v>23</v>
      </c>
      <c r="B25" s="41">
        <v>10</v>
      </c>
      <c r="C25" s="41">
        <v>207</v>
      </c>
      <c r="D25" s="41">
        <v>78</v>
      </c>
      <c r="E25" s="41">
        <v>129</v>
      </c>
      <c r="F25" s="41">
        <v>45</v>
      </c>
      <c r="G25" s="41">
        <v>12</v>
      </c>
      <c r="H25" s="41">
        <v>26</v>
      </c>
      <c r="I25" s="41">
        <v>75</v>
      </c>
      <c r="J25" s="41">
        <v>57</v>
      </c>
      <c r="K25" s="41">
        <v>49</v>
      </c>
      <c r="L25" s="41">
        <v>38</v>
      </c>
      <c r="M25" s="41">
        <v>164</v>
      </c>
      <c r="N25" s="41">
        <v>0</v>
      </c>
    </row>
    <row r="26" spans="1:23" x14ac:dyDescent="0.2">
      <c r="A26" s="30" t="s">
        <v>24</v>
      </c>
      <c r="B26" s="41">
        <v>9</v>
      </c>
      <c r="C26" s="41">
        <v>196</v>
      </c>
      <c r="D26" s="41">
        <v>91</v>
      </c>
      <c r="E26" s="41">
        <v>105</v>
      </c>
      <c r="F26" s="41">
        <v>7</v>
      </c>
      <c r="G26" s="41">
        <v>0</v>
      </c>
      <c r="H26" s="41">
        <v>47</v>
      </c>
      <c r="I26" s="41">
        <v>53</v>
      </c>
      <c r="J26" s="41">
        <v>49</v>
      </c>
      <c r="K26" s="41">
        <v>47</v>
      </c>
      <c r="L26" s="41">
        <v>46</v>
      </c>
      <c r="M26" s="41">
        <v>135</v>
      </c>
      <c r="N26" s="41">
        <v>15</v>
      </c>
    </row>
    <row r="27" spans="1:23" x14ac:dyDescent="0.2">
      <c r="A27" s="30" t="s">
        <v>25</v>
      </c>
      <c r="B27" s="41">
        <v>27</v>
      </c>
      <c r="C27" s="41">
        <v>523</v>
      </c>
      <c r="D27" s="41">
        <v>204</v>
      </c>
      <c r="E27" s="41">
        <v>319</v>
      </c>
      <c r="F27" s="41">
        <v>10</v>
      </c>
      <c r="G27" s="41">
        <v>2</v>
      </c>
      <c r="H27" s="41">
        <v>194</v>
      </c>
      <c r="I27" s="41">
        <v>137</v>
      </c>
      <c r="J27" s="41">
        <v>97</v>
      </c>
      <c r="K27" s="41">
        <v>95</v>
      </c>
      <c r="L27" s="41">
        <v>0</v>
      </c>
      <c r="M27" s="41">
        <v>523</v>
      </c>
      <c r="N27" s="41">
        <v>0</v>
      </c>
    </row>
    <row r="28" spans="1:23" x14ac:dyDescent="0.2">
      <c r="A28" s="31" t="s">
        <v>20</v>
      </c>
      <c r="B28" s="40">
        <f t="shared" ref="B28:N28" si="1">SUM(B23:B27)</f>
        <v>149</v>
      </c>
      <c r="C28" s="40">
        <f t="shared" si="1"/>
        <v>2093</v>
      </c>
      <c r="D28" s="40">
        <f t="shared" si="1"/>
        <v>852</v>
      </c>
      <c r="E28" s="40">
        <f t="shared" si="1"/>
        <v>1241</v>
      </c>
      <c r="F28" s="40">
        <f t="shared" si="1"/>
        <v>274</v>
      </c>
      <c r="G28" s="40">
        <f t="shared" si="1"/>
        <v>52</v>
      </c>
      <c r="H28" s="40">
        <f t="shared" si="1"/>
        <v>551</v>
      </c>
      <c r="I28" s="40">
        <f t="shared" si="1"/>
        <v>655</v>
      </c>
      <c r="J28" s="40">
        <f t="shared" si="1"/>
        <v>523</v>
      </c>
      <c r="K28" s="40">
        <f t="shared" si="1"/>
        <v>364</v>
      </c>
      <c r="L28" s="40">
        <f t="shared" si="1"/>
        <v>265</v>
      </c>
      <c r="M28" s="40">
        <f t="shared" si="1"/>
        <v>1361</v>
      </c>
      <c r="N28" s="40">
        <f t="shared" si="1"/>
        <v>444</v>
      </c>
    </row>
    <row r="29" spans="1:23" x14ac:dyDescent="0.2">
      <c r="A29" s="133" t="s">
        <v>159</v>
      </c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23" x14ac:dyDescent="0.2">
      <c r="A30" s="134" t="s">
        <v>26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9"/>
      <c r="P30" s="9"/>
      <c r="Q30" s="9"/>
      <c r="R30" s="9"/>
      <c r="S30" s="9"/>
      <c r="T30" s="9"/>
    </row>
    <row r="31" spans="1:23" x14ac:dyDescent="0.2">
      <c r="B31" s="6"/>
      <c r="C31" s="6"/>
      <c r="D31" s="6"/>
      <c r="E31" s="6"/>
      <c r="F31" s="6"/>
      <c r="G31" s="6"/>
      <c r="H31" s="6"/>
      <c r="I31" s="6"/>
      <c r="J31" s="6"/>
      <c r="K31" s="9"/>
      <c r="L31" s="9"/>
      <c r="M31" s="9"/>
      <c r="N31" s="6"/>
      <c r="O31" s="6"/>
      <c r="P31" s="6"/>
      <c r="Q31" s="6"/>
      <c r="R31" s="6"/>
      <c r="S31" s="6"/>
      <c r="T31" s="6"/>
    </row>
  </sheetData>
  <mergeCells count="3">
    <mergeCell ref="A1:N1"/>
    <mergeCell ref="A29:N29"/>
    <mergeCell ref="A30:N30"/>
  </mergeCells>
  <pageMargins left="0.39370078740157483" right="0.39370078740157483" top="0.39370078740157483" bottom="0.39370078740157483" header="0.31496062992125984" footer="0.31496062992125984"/>
  <pageSetup paperSize="9" scale="93" orientation="landscape" r:id="rId1"/>
  <headerFooter>
    <oddHeader>&amp;RMonitoraggio Sperim.Sistema Duale a.f. 2016-17</oddHeader>
    <oddFooter>&amp;L&amp;A&amp;Rpag.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W29"/>
  <sheetViews>
    <sheetView zoomScaleNormal="100" workbookViewId="0">
      <selection activeCell="H23" sqref="H23"/>
    </sheetView>
  </sheetViews>
  <sheetFormatPr defaultRowHeight="11.4" x14ac:dyDescent="0.2"/>
  <cols>
    <col min="1" max="1" width="22.44140625" style="5" customWidth="1"/>
    <col min="2" max="3" width="8.88671875" style="5"/>
    <col min="4" max="4" width="10.77734375" style="5" customWidth="1"/>
    <col min="5" max="6" width="8.88671875" style="5"/>
    <col min="7" max="7" width="10.77734375" style="5" customWidth="1"/>
    <col min="8" max="10" width="8.88671875" style="5"/>
    <col min="11" max="11" width="12.44140625" style="5" customWidth="1"/>
    <col min="12" max="12" width="11.44140625" style="5" customWidth="1"/>
    <col min="13" max="13" width="13.33203125" style="5" customWidth="1"/>
    <col min="14" max="21" width="8.88671875" style="5"/>
    <col min="22" max="22" width="9" style="5" customWidth="1"/>
    <col min="23" max="16384" width="8.88671875" style="5"/>
  </cols>
  <sheetData>
    <row r="1" spans="1:23" x14ac:dyDescent="0.2">
      <c r="A1" s="126" t="s">
        <v>153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23" ht="68.400000000000006" x14ac:dyDescent="0.2">
      <c r="A2" s="14" t="s">
        <v>27</v>
      </c>
      <c r="B2" s="15" t="s">
        <v>31</v>
      </c>
      <c r="C2" s="15" t="s">
        <v>32</v>
      </c>
      <c r="D2" s="15" t="s">
        <v>33</v>
      </c>
      <c r="E2" s="15" t="s">
        <v>43</v>
      </c>
      <c r="F2" s="15" t="s">
        <v>34</v>
      </c>
      <c r="G2" s="15" t="s">
        <v>35</v>
      </c>
      <c r="H2" s="15" t="s">
        <v>37</v>
      </c>
      <c r="I2" s="16" t="s">
        <v>38</v>
      </c>
      <c r="J2" s="16" t="s">
        <v>39</v>
      </c>
      <c r="K2" s="17" t="s">
        <v>136</v>
      </c>
      <c r="L2" s="17" t="s">
        <v>137</v>
      </c>
      <c r="M2" s="17" t="s">
        <v>138</v>
      </c>
    </row>
    <row r="3" spans="1:23" x14ac:dyDescent="0.2">
      <c r="A3" s="8" t="s">
        <v>1</v>
      </c>
      <c r="B3" s="41">
        <v>0</v>
      </c>
      <c r="C3" s="41">
        <v>0</v>
      </c>
      <c r="D3" s="41">
        <v>0</v>
      </c>
      <c r="E3" s="41">
        <v>0</v>
      </c>
      <c r="F3" s="41">
        <v>0</v>
      </c>
      <c r="G3" s="41">
        <v>0</v>
      </c>
      <c r="H3" s="41">
        <v>0</v>
      </c>
      <c r="I3" s="41">
        <v>0</v>
      </c>
      <c r="J3" s="41">
        <v>0</v>
      </c>
      <c r="K3" s="41">
        <v>0</v>
      </c>
      <c r="L3" s="41">
        <v>0</v>
      </c>
      <c r="M3" s="41">
        <v>0</v>
      </c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">
      <c r="A4" s="8" t="s">
        <v>2</v>
      </c>
      <c r="B4" s="41">
        <v>0</v>
      </c>
      <c r="C4" s="41">
        <v>0</v>
      </c>
      <c r="D4" s="41">
        <v>0</v>
      </c>
      <c r="E4" s="41">
        <v>0</v>
      </c>
      <c r="F4" s="41">
        <v>0</v>
      </c>
      <c r="G4" s="41">
        <v>0</v>
      </c>
      <c r="H4" s="41">
        <v>0</v>
      </c>
      <c r="I4" s="41">
        <v>0</v>
      </c>
      <c r="J4" s="41">
        <v>0</v>
      </c>
      <c r="K4" s="41">
        <v>0</v>
      </c>
      <c r="L4" s="41">
        <v>0</v>
      </c>
      <c r="M4" s="41">
        <v>0</v>
      </c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x14ac:dyDescent="0.2">
      <c r="A5" s="8" t="s">
        <v>3</v>
      </c>
      <c r="B5" s="43">
        <v>230</v>
      </c>
      <c r="C5" s="43">
        <v>2200</v>
      </c>
      <c r="D5" s="43">
        <v>1020</v>
      </c>
      <c r="E5" s="43">
        <v>1180</v>
      </c>
      <c r="F5" s="43">
        <v>282</v>
      </c>
      <c r="G5" s="44">
        <v>0</v>
      </c>
      <c r="H5" s="43">
        <v>924</v>
      </c>
      <c r="I5" s="43">
        <v>670</v>
      </c>
      <c r="J5" s="43">
        <v>606</v>
      </c>
      <c r="K5" s="43">
        <v>2200</v>
      </c>
      <c r="L5" s="44">
        <v>0</v>
      </c>
      <c r="M5" s="44">
        <v>0</v>
      </c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x14ac:dyDescent="0.2">
      <c r="A6" s="8" t="s">
        <v>4</v>
      </c>
      <c r="B6" s="41">
        <v>0</v>
      </c>
      <c r="C6" s="41">
        <v>0</v>
      </c>
      <c r="D6" s="41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">
      <c r="A7" s="8" t="s">
        <v>5</v>
      </c>
      <c r="B7" s="43">
        <v>2</v>
      </c>
      <c r="C7" s="43">
        <v>41</v>
      </c>
      <c r="D7" s="43">
        <v>17</v>
      </c>
      <c r="E7" s="43">
        <v>24</v>
      </c>
      <c r="F7" s="43">
        <v>8</v>
      </c>
      <c r="G7" s="43">
        <v>0</v>
      </c>
      <c r="H7" s="43">
        <v>11</v>
      </c>
      <c r="I7" s="43">
        <v>11</v>
      </c>
      <c r="J7" s="43">
        <v>19</v>
      </c>
      <c r="K7" s="43">
        <v>0</v>
      </c>
      <c r="L7" s="43">
        <v>41</v>
      </c>
      <c r="M7" s="43">
        <v>0</v>
      </c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x14ac:dyDescent="0.2">
      <c r="A8" s="8" t="s">
        <v>6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x14ac:dyDescent="0.2">
      <c r="A9" s="8" t="s">
        <v>7</v>
      </c>
      <c r="B9" s="43">
        <v>13</v>
      </c>
      <c r="C9" s="43">
        <v>250</v>
      </c>
      <c r="D9" s="43">
        <v>99</v>
      </c>
      <c r="E9" s="43">
        <v>151</v>
      </c>
      <c r="F9" s="43">
        <v>97</v>
      </c>
      <c r="G9" s="43">
        <v>5</v>
      </c>
      <c r="H9" s="43">
        <v>47</v>
      </c>
      <c r="I9" s="43">
        <v>107</v>
      </c>
      <c r="J9" s="43">
        <v>96</v>
      </c>
      <c r="K9" s="43">
        <v>250</v>
      </c>
      <c r="L9" s="41">
        <v>0</v>
      </c>
      <c r="M9" s="41">
        <v>0</v>
      </c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">
      <c r="A10" s="8" t="s">
        <v>8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">
      <c r="A11" s="8" t="s">
        <v>9</v>
      </c>
      <c r="B11" s="41">
        <v>0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">
      <c r="A12" s="8" t="s">
        <v>10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">
      <c r="A13" s="8" t="s">
        <v>11</v>
      </c>
      <c r="B13" s="43">
        <v>2</v>
      </c>
      <c r="C13" s="43">
        <v>10</v>
      </c>
      <c r="D13" s="43">
        <v>9</v>
      </c>
      <c r="E13" s="43">
        <v>1</v>
      </c>
      <c r="F13" s="43">
        <v>3</v>
      </c>
      <c r="G13" s="43">
        <v>0</v>
      </c>
      <c r="H13" s="44">
        <v>0</v>
      </c>
      <c r="I13" s="44">
        <v>0</v>
      </c>
      <c r="J13" s="43">
        <v>10</v>
      </c>
      <c r="K13" s="43">
        <v>10</v>
      </c>
      <c r="L13" s="41">
        <v>0</v>
      </c>
      <c r="M13" s="41">
        <v>0</v>
      </c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">
      <c r="A14" s="8" t="s">
        <v>12</v>
      </c>
      <c r="B14" s="43">
        <v>1</v>
      </c>
      <c r="C14" s="43">
        <v>5</v>
      </c>
      <c r="D14" s="43">
        <v>5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5</v>
      </c>
      <c r="K14" s="43">
        <v>5</v>
      </c>
      <c r="L14" s="43">
        <v>0</v>
      </c>
      <c r="M14" s="43"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">
      <c r="A15" s="8" t="s">
        <v>13</v>
      </c>
      <c r="B15" s="43">
        <v>1</v>
      </c>
      <c r="C15" s="43">
        <v>13</v>
      </c>
      <c r="D15" s="43">
        <v>10</v>
      </c>
      <c r="E15" s="43">
        <v>3</v>
      </c>
      <c r="F15" s="43">
        <v>1</v>
      </c>
      <c r="G15" s="43">
        <v>0</v>
      </c>
      <c r="H15" s="43">
        <v>0</v>
      </c>
      <c r="I15" s="43">
        <v>0</v>
      </c>
      <c r="J15" s="43">
        <v>13</v>
      </c>
      <c r="K15" s="43">
        <v>0</v>
      </c>
      <c r="L15" s="43">
        <v>0</v>
      </c>
      <c r="M15" s="43">
        <v>13</v>
      </c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">
      <c r="A16" s="8" t="s">
        <v>14</v>
      </c>
      <c r="B16" s="41">
        <v>0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">
      <c r="A17" s="8" t="s">
        <v>15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">
      <c r="A18" s="8" t="s">
        <v>16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">
      <c r="A19" s="8" t="s">
        <v>17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">
      <c r="A20" s="8" t="s">
        <v>18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x14ac:dyDescent="0.2">
      <c r="A21" s="8" t="s">
        <v>19</v>
      </c>
      <c r="B21" s="41">
        <v>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">
      <c r="A22" s="10" t="s">
        <v>20</v>
      </c>
      <c r="B22" s="40">
        <f>SUM(B3:B21)</f>
        <v>249</v>
      </c>
      <c r="C22" s="40">
        <f>SUM(C3:C21)</f>
        <v>2519</v>
      </c>
      <c r="D22" s="40">
        <f t="shared" ref="D22:J22" si="0">SUM(D3:D21)</f>
        <v>1160</v>
      </c>
      <c r="E22" s="40">
        <f t="shared" si="0"/>
        <v>1359</v>
      </c>
      <c r="F22" s="40">
        <f t="shared" si="0"/>
        <v>391</v>
      </c>
      <c r="G22" s="40">
        <f t="shared" si="0"/>
        <v>5</v>
      </c>
      <c r="H22" s="40">
        <f t="shared" si="0"/>
        <v>982</v>
      </c>
      <c r="I22" s="40">
        <f t="shared" si="0"/>
        <v>788</v>
      </c>
      <c r="J22" s="40">
        <f t="shared" si="0"/>
        <v>749</v>
      </c>
      <c r="K22" s="40">
        <f>SUM(K3:K21)</f>
        <v>2465</v>
      </c>
      <c r="L22" s="40">
        <f>SUM(L3:L21)</f>
        <v>41</v>
      </c>
      <c r="M22" s="40">
        <f>SUM(M3:M21)</f>
        <v>13</v>
      </c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x14ac:dyDescent="0.2">
      <c r="A23" s="32" t="s">
        <v>21</v>
      </c>
      <c r="B23" s="45">
        <v>230</v>
      </c>
      <c r="C23" s="45">
        <v>2200</v>
      </c>
      <c r="D23" s="45">
        <v>1020</v>
      </c>
      <c r="E23" s="45">
        <v>1180</v>
      </c>
      <c r="F23" s="45">
        <v>282</v>
      </c>
      <c r="G23" s="45">
        <v>0</v>
      </c>
      <c r="H23" s="45">
        <v>924</v>
      </c>
      <c r="I23" s="45">
        <v>670</v>
      </c>
      <c r="J23" s="45">
        <v>606</v>
      </c>
      <c r="K23" s="45">
        <v>2200</v>
      </c>
      <c r="L23" s="45">
        <v>0</v>
      </c>
      <c r="M23" s="45">
        <v>0</v>
      </c>
    </row>
    <row r="24" spans="1:23" x14ac:dyDescent="0.2">
      <c r="A24" s="32" t="s">
        <v>22</v>
      </c>
      <c r="B24" s="45">
        <v>15</v>
      </c>
      <c r="C24" s="45">
        <v>291</v>
      </c>
      <c r="D24" s="45">
        <v>116</v>
      </c>
      <c r="E24" s="45">
        <v>175</v>
      </c>
      <c r="F24" s="45">
        <v>105</v>
      </c>
      <c r="G24" s="45">
        <v>5</v>
      </c>
      <c r="H24" s="45">
        <v>58</v>
      </c>
      <c r="I24" s="45">
        <v>118</v>
      </c>
      <c r="J24" s="45">
        <v>115</v>
      </c>
      <c r="K24" s="45">
        <v>250</v>
      </c>
      <c r="L24" s="45">
        <v>41</v>
      </c>
      <c r="M24" s="45">
        <v>0</v>
      </c>
    </row>
    <row r="25" spans="1:23" x14ac:dyDescent="0.2">
      <c r="A25" s="32" t="s">
        <v>23</v>
      </c>
      <c r="B25" s="45">
        <v>2</v>
      </c>
      <c r="C25" s="45">
        <v>10</v>
      </c>
      <c r="D25" s="45">
        <v>9</v>
      </c>
      <c r="E25" s="45">
        <v>1</v>
      </c>
      <c r="F25" s="45">
        <v>3</v>
      </c>
      <c r="G25" s="45">
        <v>0</v>
      </c>
      <c r="H25" s="45">
        <v>0</v>
      </c>
      <c r="I25" s="45">
        <v>0</v>
      </c>
      <c r="J25" s="45">
        <v>10</v>
      </c>
      <c r="K25" s="45">
        <v>10</v>
      </c>
      <c r="L25" s="45">
        <v>0</v>
      </c>
      <c r="M25" s="45">
        <v>0</v>
      </c>
    </row>
    <row r="26" spans="1:23" x14ac:dyDescent="0.2">
      <c r="A26" s="32" t="s">
        <v>24</v>
      </c>
      <c r="B26" s="45">
        <v>2</v>
      </c>
      <c r="C26" s="45">
        <v>18</v>
      </c>
      <c r="D26" s="45">
        <v>15</v>
      </c>
      <c r="E26" s="45">
        <v>3</v>
      </c>
      <c r="F26" s="45">
        <v>1</v>
      </c>
      <c r="G26" s="45">
        <v>0</v>
      </c>
      <c r="H26" s="45">
        <v>0</v>
      </c>
      <c r="I26" s="45">
        <v>0</v>
      </c>
      <c r="J26" s="45">
        <v>18</v>
      </c>
      <c r="K26" s="45">
        <v>5</v>
      </c>
      <c r="L26" s="45">
        <v>0</v>
      </c>
      <c r="M26" s="45">
        <v>13</v>
      </c>
    </row>
    <row r="27" spans="1:23" x14ac:dyDescent="0.2">
      <c r="A27" s="32" t="s">
        <v>25</v>
      </c>
      <c r="B27" s="46">
        <v>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</row>
    <row r="28" spans="1:23" x14ac:dyDescent="0.2">
      <c r="A28" s="10" t="s">
        <v>20</v>
      </c>
      <c r="B28" s="40">
        <f>SUM(B23:B27)</f>
        <v>249</v>
      </c>
      <c r="C28" s="40">
        <f t="shared" ref="C28:M28" si="1">SUM(C23:C27)</f>
        <v>2519</v>
      </c>
      <c r="D28" s="40">
        <f t="shared" si="1"/>
        <v>1160</v>
      </c>
      <c r="E28" s="40">
        <f t="shared" si="1"/>
        <v>1359</v>
      </c>
      <c r="F28" s="40">
        <f t="shared" si="1"/>
        <v>391</v>
      </c>
      <c r="G28" s="40">
        <f t="shared" si="1"/>
        <v>5</v>
      </c>
      <c r="H28" s="40">
        <f t="shared" si="1"/>
        <v>982</v>
      </c>
      <c r="I28" s="40">
        <f t="shared" si="1"/>
        <v>788</v>
      </c>
      <c r="J28" s="40">
        <f t="shared" si="1"/>
        <v>749</v>
      </c>
      <c r="K28" s="40">
        <f t="shared" si="1"/>
        <v>2465</v>
      </c>
      <c r="L28" s="40">
        <f t="shared" si="1"/>
        <v>41</v>
      </c>
      <c r="M28" s="40">
        <f t="shared" si="1"/>
        <v>13</v>
      </c>
    </row>
    <row r="29" spans="1:23" x14ac:dyDescent="0.2">
      <c r="A29" s="125" t="s">
        <v>26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</row>
  </sheetData>
  <mergeCells count="2">
    <mergeCell ref="A1:M1"/>
    <mergeCell ref="A29:M29"/>
  </mergeCells>
  <pageMargins left="0.39370078740157483" right="0.39370078740157483" top="0.39370078740157483" bottom="0.39370078740157483" header="0.31496062992125984" footer="0.31496062992125984"/>
  <pageSetup paperSize="9" scale="96" orientation="landscape" r:id="rId1"/>
  <headerFooter>
    <oddHeader>&amp;RMonitoraggio Sperim.Sistema Duale a.f. 2016-17</oddHeader>
    <oddFooter>&amp;L&amp;A&amp;Rpag. &amp;P di &amp;N</oddFooter>
  </headerFooter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U29"/>
  <sheetViews>
    <sheetView zoomScaleNormal="100" workbookViewId="0">
      <selection activeCell="H22" sqref="H22"/>
    </sheetView>
  </sheetViews>
  <sheetFormatPr defaultRowHeight="11.4" x14ac:dyDescent="0.2"/>
  <cols>
    <col min="1" max="1" width="19.109375" style="5" customWidth="1"/>
    <col min="2" max="3" width="8.88671875" style="5"/>
    <col min="4" max="4" width="10.77734375" style="5" customWidth="1"/>
    <col min="5" max="6" width="8.88671875" style="5"/>
    <col min="7" max="7" width="11.109375" style="5" customWidth="1"/>
    <col min="8" max="9" width="8.88671875" style="5"/>
    <col min="10" max="10" width="12.5546875" style="5" customWidth="1"/>
    <col min="11" max="11" width="14.109375" style="5" customWidth="1"/>
    <col min="12" max="12" width="15.5546875" style="5" customWidth="1"/>
    <col min="13" max="19" width="8.88671875" style="5"/>
    <col min="20" max="20" width="9" style="5" customWidth="1"/>
    <col min="21" max="16384" width="8.88671875" style="5"/>
  </cols>
  <sheetData>
    <row r="1" spans="1:21" x14ac:dyDescent="0.2">
      <c r="A1" s="126" t="s">
        <v>152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21" ht="45.6" x14ac:dyDescent="0.2">
      <c r="A2" s="14" t="s">
        <v>27</v>
      </c>
      <c r="B2" s="15" t="s">
        <v>31</v>
      </c>
      <c r="C2" s="15" t="s">
        <v>32</v>
      </c>
      <c r="D2" s="15" t="s">
        <v>33</v>
      </c>
      <c r="E2" s="15" t="s">
        <v>43</v>
      </c>
      <c r="F2" s="15" t="s">
        <v>34</v>
      </c>
      <c r="G2" s="15" t="s">
        <v>35</v>
      </c>
      <c r="H2" s="16" t="s">
        <v>38</v>
      </c>
      <c r="I2" s="16" t="s">
        <v>39</v>
      </c>
      <c r="J2" s="17" t="s">
        <v>40</v>
      </c>
      <c r="K2" s="17" t="s">
        <v>41</v>
      </c>
      <c r="L2" s="17" t="s">
        <v>42</v>
      </c>
    </row>
    <row r="3" spans="1:21" x14ac:dyDescent="0.2">
      <c r="A3" s="8" t="s">
        <v>1</v>
      </c>
      <c r="B3" s="41">
        <v>0</v>
      </c>
      <c r="C3" s="41">
        <v>0</v>
      </c>
      <c r="D3" s="41">
        <v>0</v>
      </c>
      <c r="E3" s="41">
        <v>0</v>
      </c>
      <c r="F3" s="41">
        <v>0</v>
      </c>
      <c r="G3" s="41">
        <v>0</v>
      </c>
      <c r="H3" s="41">
        <v>0</v>
      </c>
      <c r="I3" s="41">
        <v>0</v>
      </c>
      <c r="J3" s="41">
        <v>0</v>
      </c>
      <c r="K3" s="41">
        <v>0</v>
      </c>
      <c r="L3" s="41">
        <v>0</v>
      </c>
      <c r="M3" s="6"/>
      <c r="N3" s="6"/>
      <c r="O3" s="6"/>
      <c r="P3" s="6"/>
      <c r="Q3" s="6"/>
      <c r="R3" s="6"/>
      <c r="S3" s="6"/>
      <c r="T3" s="6"/>
      <c r="U3" s="6"/>
    </row>
    <row r="4" spans="1:21" x14ac:dyDescent="0.2">
      <c r="A4" s="8" t="s">
        <v>2</v>
      </c>
      <c r="B4" s="41">
        <v>0</v>
      </c>
      <c r="C4" s="41">
        <v>0</v>
      </c>
      <c r="D4" s="41">
        <v>0</v>
      </c>
      <c r="E4" s="41">
        <v>0</v>
      </c>
      <c r="F4" s="41">
        <v>0</v>
      </c>
      <c r="G4" s="41">
        <v>0</v>
      </c>
      <c r="H4" s="41">
        <v>0</v>
      </c>
      <c r="I4" s="41">
        <v>0</v>
      </c>
      <c r="J4" s="41">
        <v>0</v>
      </c>
      <c r="K4" s="41">
        <v>0</v>
      </c>
      <c r="L4" s="41">
        <v>0</v>
      </c>
      <c r="M4" s="6"/>
      <c r="N4" s="6"/>
      <c r="O4" s="6"/>
      <c r="P4" s="6"/>
      <c r="Q4" s="6"/>
      <c r="R4" s="6"/>
      <c r="S4" s="6"/>
      <c r="T4" s="6"/>
      <c r="U4" s="6"/>
    </row>
    <row r="5" spans="1:21" x14ac:dyDescent="0.2">
      <c r="A5" s="8" t="s">
        <v>3</v>
      </c>
      <c r="B5" s="47">
        <v>271</v>
      </c>
      <c r="C5" s="47">
        <v>2886</v>
      </c>
      <c r="D5" s="47">
        <v>1369</v>
      </c>
      <c r="E5" s="41">
        <v>1517</v>
      </c>
      <c r="F5" s="47">
        <v>232</v>
      </c>
      <c r="G5" s="41">
        <v>0</v>
      </c>
      <c r="H5" s="47">
        <v>1300</v>
      </c>
      <c r="I5" s="47">
        <v>1586</v>
      </c>
      <c r="J5" s="47">
        <v>2871</v>
      </c>
      <c r="K5" s="47">
        <v>15</v>
      </c>
      <c r="L5" s="48">
        <v>0</v>
      </c>
      <c r="M5" s="6"/>
      <c r="N5" s="6"/>
      <c r="O5" s="6"/>
      <c r="P5" s="6"/>
      <c r="Q5" s="6"/>
      <c r="R5" s="6"/>
      <c r="S5" s="6"/>
      <c r="T5" s="6"/>
      <c r="U5" s="6"/>
    </row>
    <row r="6" spans="1:21" x14ac:dyDescent="0.2">
      <c r="A6" s="8" t="s">
        <v>4</v>
      </c>
      <c r="B6" s="41">
        <v>0</v>
      </c>
      <c r="C6" s="41">
        <v>0</v>
      </c>
      <c r="D6" s="41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6"/>
      <c r="N6" s="6"/>
      <c r="O6" s="6"/>
      <c r="P6" s="6"/>
      <c r="Q6" s="6"/>
      <c r="R6" s="6"/>
      <c r="S6" s="6"/>
      <c r="T6" s="6"/>
      <c r="U6" s="6"/>
    </row>
    <row r="7" spans="1:21" x14ac:dyDescent="0.2">
      <c r="A7" s="8" t="s">
        <v>5</v>
      </c>
      <c r="B7" s="47">
        <v>5</v>
      </c>
      <c r="C7" s="47">
        <v>95</v>
      </c>
      <c r="D7" s="47">
        <v>52</v>
      </c>
      <c r="E7" s="41">
        <v>43</v>
      </c>
      <c r="F7" s="47">
        <v>25</v>
      </c>
      <c r="G7" s="41">
        <v>0</v>
      </c>
      <c r="H7" s="47">
        <v>13</v>
      </c>
      <c r="I7" s="47">
        <v>82</v>
      </c>
      <c r="J7" s="47">
        <v>95</v>
      </c>
      <c r="K7" s="47">
        <v>0</v>
      </c>
      <c r="L7" s="47">
        <v>0</v>
      </c>
      <c r="M7" s="6"/>
      <c r="N7" s="6"/>
      <c r="O7" s="6"/>
      <c r="P7" s="6"/>
      <c r="Q7" s="6"/>
      <c r="R7" s="6"/>
      <c r="S7" s="6"/>
      <c r="T7" s="6"/>
      <c r="U7" s="6"/>
    </row>
    <row r="8" spans="1:21" x14ac:dyDescent="0.2">
      <c r="A8" s="8" t="s">
        <v>6</v>
      </c>
      <c r="B8" s="47">
        <v>2</v>
      </c>
      <c r="C8" s="47">
        <v>5</v>
      </c>
      <c r="D8" s="47">
        <v>0</v>
      </c>
      <c r="E8" s="41">
        <v>5</v>
      </c>
      <c r="F8" s="48">
        <v>0</v>
      </c>
      <c r="G8" s="41">
        <v>0</v>
      </c>
      <c r="H8" s="47">
        <v>0</v>
      </c>
      <c r="I8" s="47">
        <v>5</v>
      </c>
      <c r="J8" s="47">
        <v>5</v>
      </c>
      <c r="K8" s="41">
        <v>0</v>
      </c>
      <c r="L8" s="41">
        <v>0</v>
      </c>
      <c r="M8" s="6"/>
      <c r="N8" s="6"/>
      <c r="O8" s="6"/>
      <c r="P8" s="6"/>
      <c r="Q8" s="6"/>
      <c r="R8" s="6"/>
      <c r="S8" s="6"/>
      <c r="T8" s="6"/>
      <c r="U8" s="6"/>
    </row>
    <row r="9" spans="1:21" x14ac:dyDescent="0.2">
      <c r="A9" s="8" t="s">
        <v>7</v>
      </c>
      <c r="B9" s="47">
        <v>33</v>
      </c>
      <c r="C9" s="47">
        <v>579</v>
      </c>
      <c r="D9" s="47">
        <v>143</v>
      </c>
      <c r="E9" s="41">
        <v>436</v>
      </c>
      <c r="F9" s="47">
        <v>207</v>
      </c>
      <c r="G9" s="47">
        <v>14</v>
      </c>
      <c r="H9" s="47">
        <v>146</v>
      </c>
      <c r="I9" s="47">
        <v>433</v>
      </c>
      <c r="J9" s="47">
        <v>579</v>
      </c>
      <c r="K9" s="41">
        <v>0</v>
      </c>
      <c r="L9" s="41">
        <v>0</v>
      </c>
      <c r="M9" s="6"/>
      <c r="N9" s="6"/>
      <c r="O9" s="6"/>
      <c r="P9" s="6"/>
      <c r="Q9" s="6"/>
      <c r="R9" s="6"/>
      <c r="S9" s="6"/>
      <c r="T9" s="6"/>
      <c r="U9" s="6"/>
    </row>
    <row r="10" spans="1:21" x14ac:dyDescent="0.2">
      <c r="A10" s="8" t="s">
        <v>8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6"/>
      <c r="N10" s="6"/>
      <c r="O10" s="6"/>
      <c r="P10" s="6"/>
      <c r="Q10" s="6"/>
      <c r="R10" s="6"/>
      <c r="S10" s="6"/>
      <c r="T10" s="6"/>
      <c r="U10" s="6"/>
    </row>
    <row r="11" spans="1:21" x14ac:dyDescent="0.2">
      <c r="A11" s="8" t="s">
        <v>9</v>
      </c>
      <c r="B11" s="41">
        <v>0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6"/>
      <c r="N11" s="6"/>
      <c r="O11" s="6"/>
      <c r="P11" s="6"/>
      <c r="Q11" s="6"/>
      <c r="R11" s="6"/>
      <c r="S11" s="6"/>
      <c r="T11" s="6"/>
      <c r="U11" s="6"/>
    </row>
    <row r="12" spans="1:21" x14ac:dyDescent="0.2">
      <c r="A12" s="8" t="s">
        <v>10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6"/>
      <c r="N12" s="6"/>
      <c r="O12" s="6"/>
      <c r="P12" s="6"/>
      <c r="Q12" s="6"/>
      <c r="R12" s="6"/>
      <c r="S12" s="6"/>
      <c r="T12" s="6"/>
      <c r="U12" s="6"/>
    </row>
    <row r="13" spans="1:21" x14ac:dyDescent="0.2">
      <c r="A13" s="8" t="s">
        <v>11</v>
      </c>
      <c r="B13" s="47">
        <v>4</v>
      </c>
      <c r="C13" s="47">
        <v>57</v>
      </c>
      <c r="D13" s="47">
        <v>21</v>
      </c>
      <c r="E13" s="48">
        <v>36</v>
      </c>
      <c r="F13" s="47">
        <v>17</v>
      </c>
      <c r="G13" s="47">
        <v>0</v>
      </c>
      <c r="H13" s="48">
        <v>0</v>
      </c>
      <c r="I13" s="47">
        <v>57</v>
      </c>
      <c r="J13" s="47">
        <v>57</v>
      </c>
      <c r="K13" s="41">
        <v>0</v>
      </c>
      <c r="L13" s="41">
        <v>0</v>
      </c>
      <c r="M13" s="6"/>
      <c r="N13" s="6"/>
      <c r="O13" s="6"/>
      <c r="P13" s="6"/>
      <c r="Q13" s="6"/>
      <c r="R13" s="6"/>
      <c r="S13" s="6"/>
      <c r="T13" s="6"/>
      <c r="U13" s="6"/>
    </row>
    <row r="14" spans="1:21" x14ac:dyDescent="0.2">
      <c r="A14" s="8" t="s">
        <v>12</v>
      </c>
      <c r="B14" s="47">
        <v>1</v>
      </c>
      <c r="C14" s="47">
        <v>5</v>
      </c>
      <c r="D14" s="47">
        <v>2</v>
      </c>
      <c r="E14" s="48">
        <v>3</v>
      </c>
      <c r="F14" s="47">
        <v>0</v>
      </c>
      <c r="G14" s="47">
        <v>0</v>
      </c>
      <c r="H14" s="47">
        <v>0</v>
      </c>
      <c r="I14" s="47">
        <v>5</v>
      </c>
      <c r="J14" s="47">
        <v>5</v>
      </c>
      <c r="K14" s="47">
        <v>0</v>
      </c>
      <c r="L14" s="47">
        <v>0</v>
      </c>
      <c r="M14" s="6"/>
      <c r="N14" s="6"/>
      <c r="O14" s="6"/>
      <c r="P14" s="6"/>
      <c r="Q14" s="6"/>
      <c r="R14" s="6"/>
      <c r="S14" s="6"/>
      <c r="T14" s="6"/>
      <c r="U14" s="6"/>
    </row>
    <row r="15" spans="1:21" x14ac:dyDescent="0.2">
      <c r="A15" s="8" t="s">
        <v>13</v>
      </c>
      <c r="B15" s="41">
        <v>0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6"/>
      <c r="N15" s="6"/>
      <c r="O15" s="6"/>
      <c r="P15" s="6"/>
      <c r="Q15" s="6"/>
      <c r="R15" s="6"/>
      <c r="S15" s="6"/>
      <c r="T15" s="6"/>
      <c r="U15" s="6"/>
    </row>
    <row r="16" spans="1:21" x14ac:dyDescent="0.2">
      <c r="A16" s="8" t="s">
        <v>14</v>
      </c>
      <c r="B16" s="47">
        <v>2</v>
      </c>
      <c r="C16" s="47">
        <v>34</v>
      </c>
      <c r="D16" s="47">
        <v>11</v>
      </c>
      <c r="E16" s="48">
        <v>23</v>
      </c>
      <c r="F16" s="47">
        <v>0</v>
      </c>
      <c r="G16" s="47">
        <v>0</v>
      </c>
      <c r="H16" s="47">
        <v>15</v>
      </c>
      <c r="I16" s="47">
        <v>19</v>
      </c>
      <c r="J16" s="47">
        <v>34</v>
      </c>
      <c r="K16" s="47">
        <v>0</v>
      </c>
      <c r="L16" s="47">
        <v>0</v>
      </c>
      <c r="M16" s="6"/>
      <c r="N16" s="6"/>
      <c r="O16" s="6"/>
      <c r="P16" s="6"/>
      <c r="Q16" s="6"/>
      <c r="R16" s="6"/>
      <c r="S16" s="6"/>
      <c r="T16" s="6"/>
      <c r="U16" s="6"/>
    </row>
    <row r="17" spans="1:21" x14ac:dyDescent="0.2">
      <c r="A17" s="8" t="s">
        <v>15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6"/>
      <c r="N17" s="6"/>
      <c r="O17" s="6"/>
      <c r="P17" s="6"/>
      <c r="Q17" s="6"/>
      <c r="R17" s="6"/>
      <c r="S17" s="6"/>
      <c r="T17" s="6"/>
      <c r="U17" s="6"/>
    </row>
    <row r="18" spans="1:21" x14ac:dyDescent="0.2">
      <c r="A18" s="8" t="s">
        <v>16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6"/>
      <c r="N18" s="6"/>
      <c r="O18" s="6"/>
      <c r="P18" s="6"/>
      <c r="Q18" s="6"/>
      <c r="R18" s="6"/>
      <c r="S18" s="6"/>
      <c r="T18" s="6"/>
      <c r="U18" s="6"/>
    </row>
    <row r="19" spans="1:21" x14ac:dyDescent="0.2">
      <c r="A19" s="8" t="s">
        <v>17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6"/>
      <c r="N19" s="6"/>
      <c r="O19" s="6"/>
      <c r="P19" s="6"/>
      <c r="Q19" s="6"/>
      <c r="R19" s="6"/>
      <c r="S19" s="6"/>
      <c r="T19" s="6"/>
      <c r="U19" s="6"/>
    </row>
    <row r="20" spans="1:21" x14ac:dyDescent="0.2">
      <c r="A20" s="8" t="s">
        <v>18</v>
      </c>
      <c r="B20" s="47">
        <v>152</v>
      </c>
      <c r="C20" s="47">
        <v>3733</v>
      </c>
      <c r="D20" s="47">
        <v>2678</v>
      </c>
      <c r="E20" s="48">
        <v>1055</v>
      </c>
      <c r="F20" s="47">
        <v>36</v>
      </c>
      <c r="G20" s="47">
        <v>0</v>
      </c>
      <c r="H20" s="47">
        <v>7</v>
      </c>
      <c r="I20" s="47">
        <v>3726</v>
      </c>
      <c r="J20" s="47">
        <v>3733</v>
      </c>
      <c r="K20" s="47">
        <v>0</v>
      </c>
      <c r="L20" s="47">
        <v>0</v>
      </c>
      <c r="M20" s="6"/>
      <c r="N20" s="6"/>
      <c r="O20" s="6"/>
      <c r="P20" s="6"/>
      <c r="Q20" s="6"/>
      <c r="R20" s="6"/>
      <c r="S20" s="6"/>
      <c r="T20" s="6"/>
      <c r="U20" s="6"/>
    </row>
    <row r="21" spans="1:21" x14ac:dyDescent="0.2">
      <c r="A21" s="8" t="s">
        <v>19</v>
      </c>
      <c r="B21" s="41">
        <v>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6"/>
      <c r="N21" s="6"/>
      <c r="O21" s="6"/>
      <c r="P21" s="6"/>
      <c r="Q21" s="6"/>
      <c r="R21" s="6"/>
      <c r="S21" s="6"/>
      <c r="T21" s="6"/>
      <c r="U21" s="6"/>
    </row>
    <row r="22" spans="1:21" x14ac:dyDescent="0.2">
      <c r="A22" s="10" t="s">
        <v>20</v>
      </c>
      <c r="B22" s="40">
        <v>470</v>
      </c>
      <c r="C22" s="40">
        <v>7394</v>
      </c>
      <c r="D22" s="40">
        <v>4276</v>
      </c>
      <c r="E22" s="40">
        <v>3118</v>
      </c>
      <c r="F22" s="40">
        <v>517</v>
      </c>
      <c r="G22" s="40">
        <v>14</v>
      </c>
      <c r="H22" s="40">
        <v>1481</v>
      </c>
      <c r="I22" s="40">
        <v>5913</v>
      </c>
      <c r="J22" s="40">
        <v>7379</v>
      </c>
      <c r="K22" s="40">
        <v>15</v>
      </c>
      <c r="L22" s="40">
        <v>0</v>
      </c>
      <c r="M22" s="6"/>
      <c r="N22" s="6"/>
      <c r="O22" s="6"/>
      <c r="P22" s="6"/>
      <c r="Q22" s="6"/>
      <c r="R22" s="6"/>
      <c r="S22" s="6"/>
      <c r="T22" s="6"/>
      <c r="U22" s="6"/>
    </row>
    <row r="23" spans="1:21" x14ac:dyDescent="0.2">
      <c r="A23" s="33" t="s">
        <v>21</v>
      </c>
      <c r="B23" s="47">
        <v>273</v>
      </c>
      <c r="C23" s="47">
        <v>2891</v>
      </c>
      <c r="D23" s="47">
        <v>1369</v>
      </c>
      <c r="E23" s="47">
        <v>1522</v>
      </c>
      <c r="F23" s="47">
        <v>232</v>
      </c>
      <c r="G23" s="47">
        <v>0</v>
      </c>
      <c r="H23" s="47">
        <v>1300</v>
      </c>
      <c r="I23" s="47">
        <v>1591</v>
      </c>
      <c r="J23" s="47">
        <v>2876</v>
      </c>
      <c r="K23" s="47">
        <v>15</v>
      </c>
      <c r="L23" s="47">
        <v>0</v>
      </c>
      <c r="M23" s="9"/>
      <c r="N23" s="9"/>
      <c r="O23" s="9"/>
      <c r="P23" s="9"/>
      <c r="Q23" s="9"/>
      <c r="R23" s="9"/>
      <c r="S23" s="9"/>
      <c r="T23" s="9"/>
      <c r="U23" s="6"/>
    </row>
    <row r="24" spans="1:21" x14ac:dyDescent="0.2">
      <c r="A24" s="33" t="s">
        <v>22</v>
      </c>
      <c r="B24" s="47">
        <v>38</v>
      </c>
      <c r="C24" s="47">
        <v>674</v>
      </c>
      <c r="D24" s="47">
        <v>195</v>
      </c>
      <c r="E24" s="47">
        <v>479</v>
      </c>
      <c r="F24" s="47">
        <v>232</v>
      </c>
      <c r="G24" s="47">
        <v>14</v>
      </c>
      <c r="H24" s="47">
        <v>159</v>
      </c>
      <c r="I24" s="47">
        <v>515</v>
      </c>
      <c r="J24" s="47">
        <v>674</v>
      </c>
      <c r="K24" s="47">
        <v>0</v>
      </c>
      <c r="L24" s="47">
        <v>0</v>
      </c>
      <c r="M24" s="9"/>
      <c r="N24" s="9"/>
      <c r="O24" s="9"/>
      <c r="P24" s="9"/>
      <c r="Q24" s="9"/>
      <c r="R24" s="9"/>
    </row>
    <row r="25" spans="1:21" x14ac:dyDescent="0.2">
      <c r="A25" s="33" t="s">
        <v>23</v>
      </c>
      <c r="B25" s="47">
        <v>4</v>
      </c>
      <c r="C25" s="47">
        <v>57</v>
      </c>
      <c r="D25" s="47">
        <v>21</v>
      </c>
      <c r="E25" s="47">
        <v>36</v>
      </c>
      <c r="F25" s="47">
        <v>17</v>
      </c>
      <c r="G25" s="47">
        <v>0</v>
      </c>
      <c r="H25" s="47">
        <v>0</v>
      </c>
      <c r="I25" s="47">
        <v>57</v>
      </c>
      <c r="J25" s="47">
        <v>57</v>
      </c>
      <c r="K25" s="47">
        <v>0</v>
      </c>
      <c r="L25" s="47">
        <v>0</v>
      </c>
      <c r="M25" s="6"/>
      <c r="N25" s="6"/>
      <c r="O25" s="6"/>
      <c r="P25" s="6"/>
      <c r="Q25" s="6"/>
      <c r="R25" s="6"/>
    </row>
    <row r="26" spans="1:21" x14ac:dyDescent="0.2">
      <c r="A26" s="33" t="s">
        <v>24</v>
      </c>
      <c r="B26" s="47">
        <v>3</v>
      </c>
      <c r="C26" s="47">
        <v>39</v>
      </c>
      <c r="D26" s="47">
        <v>13</v>
      </c>
      <c r="E26" s="47">
        <v>26</v>
      </c>
      <c r="F26" s="47">
        <v>0</v>
      </c>
      <c r="G26" s="47">
        <v>0</v>
      </c>
      <c r="H26" s="47">
        <v>15</v>
      </c>
      <c r="I26" s="47">
        <v>24</v>
      </c>
      <c r="J26" s="47">
        <v>39</v>
      </c>
      <c r="K26" s="47">
        <v>0</v>
      </c>
      <c r="L26" s="47">
        <v>0</v>
      </c>
    </row>
    <row r="27" spans="1:21" x14ac:dyDescent="0.2">
      <c r="A27" s="33" t="s">
        <v>25</v>
      </c>
      <c r="B27" s="47">
        <v>152</v>
      </c>
      <c r="C27" s="47">
        <v>3733</v>
      </c>
      <c r="D27" s="47">
        <v>2678</v>
      </c>
      <c r="E27" s="47">
        <v>1055</v>
      </c>
      <c r="F27" s="47">
        <v>36</v>
      </c>
      <c r="G27" s="47">
        <v>0</v>
      </c>
      <c r="H27" s="47">
        <v>7</v>
      </c>
      <c r="I27" s="47">
        <v>3726</v>
      </c>
      <c r="J27" s="47">
        <v>3733</v>
      </c>
      <c r="K27" s="47">
        <v>0</v>
      </c>
      <c r="L27" s="47">
        <v>0</v>
      </c>
    </row>
    <row r="28" spans="1:21" x14ac:dyDescent="0.2">
      <c r="A28" s="10" t="s">
        <v>20</v>
      </c>
      <c r="B28" s="40">
        <v>470</v>
      </c>
      <c r="C28" s="40">
        <v>7394</v>
      </c>
      <c r="D28" s="40">
        <v>4276</v>
      </c>
      <c r="E28" s="40">
        <v>3118</v>
      </c>
      <c r="F28" s="40">
        <v>517</v>
      </c>
      <c r="G28" s="40">
        <v>14</v>
      </c>
      <c r="H28" s="40">
        <v>1481</v>
      </c>
      <c r="I28" s="40">
        <v>5913</v>
      </c>
      <c r="J28" s="40">
        <v>7379</v>
      </c>
      <c r="K28" s="40">
        <v>15</v>
      </c>
      <c r="L28" s="40">
        <v>0</v>
      </c>
    </row>
    <row r="29" spans="1:21" x14ac:dyDescent="0.2">
      <c r="A29" s="125" t="s">
        <v>26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</row>
  </sheetData>
  <mergeCells count="2">
    <mergeCell ref="A1:L1"/>
    <mergeCell ref="A29:L29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V32"/>
  <sheetViews>
    <sheetView zoomScaleNormal="100" workbookViewId="0">
      <selection activeCell="G19" sqref="G19"/>
    </sheetView>
  </sheetViews>
  <sheetFormatPr defaultRowHeight="11.4" x14ac:dyDescent="0.2"/>
  <cols>
    <col min="1" max="1" width="18.44140625" style="5" customWidth="1"/>
    <col min="2" max="3" width="8.88671875" style="5"/>
    <col min="4" max="4" width="10.21875" style="5" customWidth="1"/>
    <col min="5" max="6" width="8.88671875" style="5"/>
    <col min="7" max="7" width="10.33203125" style="5" customWidth="1"/>
    <col min="8" max="9" width="8.88671875" style="5"/>
    <col min="10" max="10" width="12" style="5" customWidth="1"/>
    <col min="11" max="11" width="10.88671875" style="5" customWidth="1"/>
    <col min="12" max="12" width="14.6640625" style="5" customWidth="1"/>
    <col min="13" max="20" width="8.88671875" style="5"/>
    <col min="21" max="21" width="9" style="5" customWidth="1"/>
    <col min="22" max="16384" width="8.88671875" style="5"/>
  </cols>
  <sheetData>
    <row r="1" spans="1:22" x14ac:dyDescent="0.2">
      <c r="A1" s="5" t="s">
        <v>151</v>
      </c>
    </row>
    <row r="2" spans="1:22" ht="73.2" customHeight="1" x14ac:dyDescent="0.2">
      <c r="A2" s="14" t="s">
        <v>27</v>
      </c>
      <c r="B2" s="15" t="s">
        <v>31</v>
      </c>
      <c r="C2" s="15" t="s">
        <v>44</v>
      </c>
      <c r="D2" s="15" t="s">
        <v>33</v>
      </c>
      <c r="E2" s="15" t="s">
        <v>43</v>
      </c>
      <c r="F2" s="15" t="s">
        <v>34</v>
      </c>
      <c r="G2" s="15" t="s">
        <v>35</v>
      </c>
      <c r="H2" s="15" t="s">
        <v>45</v>
      </c>
      <c r="I2" s="15" t="s">
        <v>46</v>
      </c>
      <c r="J2" s="17" t="s">
        <v>144</v>
      </c>
      <c r="K2" s="17" t="s">
        <v>145</v>
      </c>
      <c r="L2" s="17" t="s">
        <v>138</v>
      </c>
    </row>
    <row r="3" spans="1:22" x14ac:dyDescent="0.2">
      <c r="A3" s="8" t="s">
        <v>1</v>
      </c>
      <c r="B3" s="49">
        <v>24</v>
      </c>
      <c r="C3" s="49">
        <v>414</v>
      </c>
      <c r="D3" s="49">
        <v>141</v>
      </c>
      <c r="E3" s="49">
        <v>273</v>
      </c>
      <c r="F3" s="49">
        <v>70</v>
      </c>
      <c r="G3" s="49">
        <v>15</v>
      </c>
      <c r="H3" s="49">
        <v>187</v>
      </c>
      <c r="I3" s="49">
        <v>227</v>
      </c>
      <c r="J3" s="49">
        <v>414</v>
      </c>
      <c r="K3" s="50">
        <v>0</v>
      </c>
      <c r="L3" s="50">
        <v>0</v>
      </c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x14ac:dyDescent="0.2">
      <c r="A4" s="8" t="s">
        <v>2</v>
      </c>
      <c r="B4" s="49">
        <v>1</v>
      </c>
      <c r="C4" s="49">
        <v>1</v>
      </c>
      <c r="D4" s="51"/>
      <c r="E4" s="49">
        <v>1</v>
      </c>
      <c r="F4" s="50">
        <v>0</v>
      </c>
      <c r="G4" s="50">
        <v>0</v>
      </c>
      <c r="H4" s="50">
        <v>0</v>
      </c>
      <c r="I4" s="49">
        <v>1</v>
      </c>
      <c r="J4" s="49">
        <v>1</v>
      </c>
      <c r="K4" s="50">
        <v>0</v>
      </c>
      <c r="L4" s="50">
        <v>0</v>
      </c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x14ac:dyDescent="0.2">
      <c r="A5" s="8" t="s">
        <v>3</v>
      </c>
      <c r="B5" s="49">
        <v>242</v>
      </c>
      <c r="C5" s="49">
        <v>3105</v>
      </c>
      <c r="D5" s="49">
        <v>1521</v>
      </c>
      <c r="E5" s="49">
        <v>1584</v>
      </c>
      <c r="F5" s="49">
        <v>286</v>
      </c>
      <c r="G5" s="51">
        <v>0</v>
      </c>
      <c r="H5" s="49">
        <v>1774</v>
      </c>
      <c r="I5" s="49">
        <v>1331</v>
      </c>
      <c r="J5" s="49">
        <v>3105</v>
      </c>
      <c r="K5" s="50">
        <v>0</v>
      </c>
      <c r="L5" s="50">
        <v>0</v>
      </c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x14ac:dyDescent="0.2">
      <c r="A6" s="8" t="s">
        <v>4</v>
      </c>
      <c r="B6" s="49">
        <v>43</v>
      </c>
      <c r="C6" s="49">
        <v>719</v>
      </c>
      <c r="D6" s="49">
        <v>233</v>
      </c>
      <c r="E6" s="49">
        <v>486</v>
      </c>
      <c r="F6" s="49">
        <v>129</v>
      </c>
      <c r="G6" s="49">
        <v>51</v>
      </c>
      <c r="H6" s="49">
        <v>340</v>
      </c>
      <c r="I6" s="49">
        <v>379</v>
      </c>
      <c r="J6" s="50">
        <v>719</v>
      </c>
      <c r="K6" s="50">
        <v>0</v>
      </c>
      <c r="L6" s="50">
        <v>0</v>
      </c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x14ac:dyDescent="0.2">
      <c r="A7" s="8" t="s">
        <v>5</v>
      </c>
      <c r="B7" s="49">
        <v>17</v>
      </c>
      <c r="C7" s="49">
        <v>200</v>
      </c>
      <c r="D7" s="49">
        <v>97</v>
      </c>
      <c r="E7" s="49">
        <v>103</v>
      </c>
      <c r="F7" s="49">
        <v>25</v>
      </c>
      <c r="G7" s="49">
        <v>0</v>
      </c>
      <c r="H7" s="49">
        <v>79</v>
      </c>
      <c r="I7" s="49">
        <v>121</v>
      </c>
      <c r="J7" s="50">
        <v>185</v>
      </c>
      <c r="K7" s="50">
        <v>0</v>
      </c>
      <c r="L7" s="50">
        <v>0</v>
      </c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x14ac:dyDescent="0.2">
      <c r="A8" s="8" t="s">
        <v>6</v>
      </c>
      <c r="B8" s="49">
        <v>11</v>
      </c>
      <c r="C8" s="49">
        <v>33</v>
      </c>
      <c r="D8" s="49">
        <v>12</v>
      </c>
      <c r="E8" s="49">
        <v>21</v>
      </c>
      <c r="F8" s="51">
        <v>0</v>
      </c>
      <c r="G8" s="51">
        <v>0</v>
      </c>
      <c r="H8" s="49">
        <v>0</v>
      </c>
      <c r="I8" s="49">
        <v>33</v>
      </c>
      <c r="J8" s="50">
        <v>31</v>
      </c>
      <c r="K8" s="50">
        <v>0</v>
      </c>
      <c r="L8" s="50">
        <v>0</v>
      </c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x14ac:dyDescent="0.2">
      <c r="A9" s="8" t="s">
        <v>7</v>
      </c>
      <c r="B9" s="49">
        <v>33</v>
      </c>
      <c r="C9" s="49">
        <v>595</v>
      </c>
      <c r="D9" s="49">
        <v>221</v>
      </c>
      <c r="E9" s="49">
        <v>374</v>
      </c>
      <c r="F9" s="49">
        <v>137</v>
      </c>
      <c r="G9" s="49">
        <v>0</v>
      </c>
      <c r="H9" s="49">
        <v>179</v>
      </c>
      <c r="I9" s="49">
        <v>416</v>
      </c>
      <c r="J9" s="50">
        <v>595</v>
      </c>
      <c r="K9" s="50">
        <v>0</v>
      </c>
      <c r="L9" s="50">
        <v>0</v>
      </c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x14ac:dyDescent="0.2">
      <c r="A10" s="8" t="s">
        <v>8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x14ac:dyDescent="0.2">
      <c r="A11" s="8" t="s">
        <v>9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x14ac:dyDescent="0.2">
      <c r="A12" s="8" t="s">
        <v>10</v>
      </c>
      <c r="B12" s="49">
        <v>1</v>
      </c>
      <c r="C12" s="49">
        <v>15</v>
      </c>
      <c r="D12" s="49">
        <v>0</v>
      </c>
      <c r="E12" s="49">
        <v>15</v>
      </c>
      <c r="F12" s="49">
        <v>1</v>
      </c>
      <c r="G12" s="49">
        <v>0</v>
      </c>
      <c r="H12" s="49">
        <v>5</v>
      </c>
      <c r="I12" s="49">
        <v>10</v>
      </c>
      <c r="J12" s="50">
        <v>15</v>
      </c>
      <c r="K12" s="50">
        <v>0</v>
      </c>
      <c r="L12" s="50">
        <v>0</v>
      </c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x14ac:dyDescent="0.2">
      <c r="A13" s="8" t="s">
        <v>11</v>
      </c>
      <c r="B13" s="49">
        <v>75</v>
      </c>
      <c r="C13" s="49">
        <v>1229</v>
      </c>
      <c r="D13" s="49">
        <v>719</v>
      </c>
      <c r="E13" s="49">
        <v>510</v>
      </c>
      <c r="F13" s="49">
        <v>157</v>
      </c>
      <c r="G13" s="49">
        <v>48</v>
      </c>
      <c r="H13" s="49">
        <v>357</v>
      </c>
      <c r="I13" s="49">
        <v>872</v>
      </c>
      <c r="J13" s="50">
        <v>1229</v>
      </c>
      <c r="K13" s="50">
        <v>0</v>
      </c>
      <c r="L13" s="50">
        <v>0</v>
      </c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x14ac:dyDescent="0.2">
      <c r="A14" s="8" t="s">
        <v>12</v>
      </c>
      <c r="B14" s="49">
        <v>2</v>
      </c>
      <c r="C14" s="49">
        <v>29</v>
      </c>
      <c r="D14" s="49">
        <v>16</v>
      </c>
      <c r="E14" s="49">
        <v>13</v>
      </c>
      <c r="F14" s="49">
        <v>6</v>
      </c>
      <c r="G14" s="49">
        <v>0</v>
      </c>
      <c r="H14" s="49">
        <v>1</v>
      </c>
      <c r="I14" s="49">
        <v>28</v>
      </c>
      <c r="J14" s="50">
        <v>29</v>
      </c>
      <c r="K14" s="50">
        <v>0</v>
      </c>
      <c r="L14" s="50">
        <v>0</v>
      </c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x14ac:dyDescent="0.2">
      <c r="A15" s="8" t="s">
        <v>13</v>
      </c>
      <c r="B15" s="49">
        <v>1</v>
      </c>
      <c r="C15" s="49">
        <v>14</v>
      </c>
      <c r="D15" s="49">
        <v>10</v>
      </c>
      <c r="E15" s="49">
        <v>4</v>
      </c>
      <c r="F15" s="49">
        <v>0</v>
      </c>
      <c r="G15" s="49">
        <v>0</v>
      </c>
      <c r="H15" s="49">
        <v>0</v>
      </c>
      <c r="I15" s="49">
        <v>14</v>
      </c>
      <c r="J15" s="50">
        <v>0</v>
      </c>
      <c r="K15" s="50">
        <v>0</v>
      </c>
      <c r="L15" s="50">
        <v>14</v>
      </c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x14ac:dyDescent="0.2">
      <c r="A16" s="8" t="s">
        <v>14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x14ac:dyDescent="0.2">
      <c r="A17" s="8" t="s">
        <v>15</v>
      </c>
      <c r="B17" s="49">
        <v>29</v>
      </c>
      <c r="C17" s="49">
        <v>322</v>
      </c>
      <c r="D17" s="49">
        <v>161</v>
      </c>
      <c r="E17" s="49">
        <v>161</v>
      </c>
      <c r="F17" s="49">
        <v>4</v>
      </c>
      <c r="G17" s="49">
        <v>0</v>
      </c>
      <c r="H17" s="49">
        <v>12</v>
      </c>
      <c r="I17" s="49">
        <v>310</v>
      </c>
      <c r="J17" s="50">
        <v>300</v>
      </c>
      <c r="K17" s="50">
        <v>59</v>
      </c>
      <c r="L17" s="50">
        <v>9</v>
      </c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x14ac:dyDescent="0.2">
      <c r="A18" s="8" t="s">
        <v>16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x14ac:dyDescent="0.2">
      <c r="A19" s="8" t="s">
        <v>17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x14ac:dyDescent="0.2">
      <c r="A20" s="8" t="s">
        <v>18</v>
      </c>
      <c r="B20" s="49">
        <v>4</v>
      </c>
      <c r="C20" s="49">
        <v>70</v>
      </c>
      <c r="D20" s="49">
        <v>47</v>
      </c>
      <c r="E20" s="49">
        <v>23</v>
      </c>
      <c r="F20" s="49">
        <v>3</v>
      </c>
      <c r="G20" s="49">
        <v>0</v>
      </c>
      <c r="H20" s="49">
        <v>4</v>
      </c>
      <c r="I20" s="49">
        <v>66</v>
      </c>
      <c r="J20" s="50">
        <v>70</v>
      </c>
      <c r="K20" s="50">
        <v>0</v>
      </c>
      <c r="L20" s="50">
        <v>0</v>
      </c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x14ac:dyDescent="0.2">
      <c r="A21" s="8" t="s">
        <v>19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2">
      <c r="A22" s="10" t="s">
        <v>20</v>
      </c>
      <c r="B22" s="35">
        <f>SUM(B3:B21)</f>
        <v>483</v>
      </c>
      <c r="C22" s="35">
        <f>SUM(C3:C21)</f>
        <v>6746</v>
      </c>
      <c r="D22" s="35">
        <f t="shared" ref="D22:I22" si="0">SUM(D3:D21)</f>
        <v>3178</v>
      </c>
      <c r="E22" s="35">
        <f t="shared" si="0"/>
        <v>3568</v>
      </c>
      <c r="F22" s="35">
        <f t="shared" si="0"/>
        <v>818</v>
      </c>
      <c r="G22" s="35">
        <f t="shared" si="0"/>
        <v>114</v>
      </c>
      <c r="H22" s="35">
        <f t="shared" si="0"/>
        <v>2938</v>
      </c>
      <c r="I22" s="35">
        <f t="shared" si="0"/>
        <v>3808</v>
      </c>
      <c r="J22" s="35">
        <f>SUM(J3:J21)</f>
        <v>6693</v>
      </c>
      <c r="K22" s="35">
        <f>SUM(K3:K21)</f>
        <v>59</v>
      </c>
      <c r="L22" s="35">
        <f>SUM(L3:L21)</f>
        <v>23</v>
      </c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x14ac:dyDescent="0.2">
      <c r="A23" s="34" t="s">
        <v>21</v>
      </c>
      <c r="B23" s="36">
        <v>278</v>
      </c>
      <c r="C23" s="36">
        <v>3553</v>
      </c>
      <c r="D23" s="36">
        <v>1674</v>
      </c>
      <c r="E23" s="36">
        <v>1879</v>
      </c>
      <c r="F23" s="36">
        <v>356</v>
      </c>
      <c r="G23" s="36">
        <v>15</v>
      </c>
      <c r="H23" s="36">
        <v>1961</v>
      </c>
      <c r="I23" s="36">
        <v>1592</v>
      </c>
      <c r="J23" s="36">
        <v>3551</v>
      </c>
      <c r="K23" s="36">
        <v>0</v>
      </c>
      <c r="L23" s="36">
        <v>0</v>
      </c>
      <c r="M23" s="9"/>
      <c r="N23" s="9"/>
      <c r="O23" s="9"/>
      <c r="P23" s="9"/>
      <c r="Q23" s="9"/>
      <c r="R23" s="9"/>
      <c r="S23" s="9"/>
      <c r="T23" s="9"/>
      <c r="U23" s="9"/>
      <c r="V23" s="6"/>
    </row>
    <row r="24" spans="1:22" x14ac:dyDescent="0.2">
      <c r="A24" s="34" t="s">
        <v>22</v>
      </c>
      <c r="B24" s="36">
        <v>93</v>
      </c>
      <c r="C24" s="36">
        <v>1514</v>
      </c>
      <c r="D24" s="36">
        <v>551</v>
      </c>
      <c r="E24" s="36">
        <v>963</v>
      </c>
      <c r="F24" s="36">
        <v>291</v>
      </c>
      <c r="G24" s="36">
        <v>51</v>
      </c>
      <c r="H24" s="36">
        <v>598</v>
      </c>
      <c r="I24" s="36">
        <v>916</v>
      </c>
      <c r="J24" s="36">
        <v>1499</v>
      </c>
      <c r="K24" s="36">
        <v>0</v>
      </c>
      <c r="L24" s="36">
        <v>0</v>
      </c>
      <c r="M24" s="6"/>
      <c r="N24" s="9"/>
      <c r="O24" s="9"/>
      <c r="P24" s="9"/>
      <c r="Q24" s="9"/>
      <c r="R24" s="9"/>
      <c r="S24" s="9"/>
    </row>
    <row r="25" spans="1:22" x14ac:dyDescent="0.2">
      <c r="A25" s="34" t="s">
        <v>23</v>
      </c>
      <c r="B25" s="36">
        <v>76</v>
      </c>
      <c r="C25" s="36">
        <v>1244</v>
      </c>
      <c r="D25" s="36">
        <v>719</v>
      </c>
      <c r="E25" s="36">
        <v>525</v>
      </c>
      <c r="F25" s="36">
        <v>158</v>
      </c>
      <c r="G25" s="36">
        <v>48</v>
      </c>
      <c r="H25" s="36">
        <v>362</v>
      </c>
      <c r="I25" s="36">
        <v>882</v>
      </c>
      <c r="J25" s="36">
        <v>1244</v>
      </c>
      <c r="K25" s="36">
        <v>0</v>
      </c>
      <c r="L25" s="36">
        <v>0</v>
      </c>
      <c r="M25" s="6"/>
      <c r="N25" s="6"/>
      <c r="O25" s="6"/>
      <c r="P25" s="6"/>
      <c r="Q25" s="6"/>
      <c r="R25" s="6"/>
      <c r="S25" s="6"/>
    </row>
    <row r="26" spans="1:22" ht="12" customHeight="1" x14ac:dyDescent="0.2">
      <c r="A26" s="34" t="s">
        <v>24</v>
      </c>
      <c r="B26" s="36">
        <v>32</v>
      </c>
      <c r="C26" s="36">
        <v>365</v>
      </c>
      <c r="D26" s="36">
        <v>187</v>
      </c>
      <c r="E26" s="36">
        <v>178</v>
      </c>
      <c r="F26" s="36">
        <v>10</v>
      </c>
      <c r="G26" s="36">
        <v>0</v>
      </c>
      <c r="H26" s="36">
        <v>13</v>
      </c>
      <c r="I26" s="36">
        <v>352</v>
      </c>
      <c r="J26" s="36">
        <v>329</v>
      </c>
      <c r="K26" s="36">
        <v>59</v>
      </c>
      <c r="L26" s="36">
        <v>23</v>
      </c>
    </row>
    <row r="27" spans="1:22" x14ac:dyDescent="0.2">
      <c r="A27" s="34" t="s">
        <v>25</v>
      </c>
      <c r="B27" s="36">
        <v>4</v>
      </c>
      <c r="C27" s="36">
        <v>70</v>
      </c>
      <c r="D27" s="36">
        <v>47</v>
      </c>
      <c r="E27" s="36">
        <v>23</v>
      </c>
      <c r="F27" s="36">
        <v>3</v>
      </c>
      <c r="G27" s="36">
        <v>0</v>
      </c>
      <c r="H27" s="36">
        <v>4</v>
      </c>
      <c r="I27" s="36">
        <v>66</v>
      </c>
      <c r="J27" s="36">
        <v>70</v>
      </c>
      <c r="K27" s="36">
        <v>0</v>
      </c>
      <c r="L27" s="36">
        <v>0</v>
      </c>
    </row>
    <row r="28" spans="1:22" x14ac:dyDescent="0.2">
      <c r="A28" s="10" t="s">
        <v>20</v>
      </c>
      <c r="B28" s="35">
        <f>SUM(B23:B27)</f>
        <v>483</v>
      </c>
      <c r="C28" s="35">
        <f t="shared" ref="C28:L28" si="1">SUM(C23:C27)</f>
        <v>6746</v>
      </c>
      <c r="D28" s="35">
        <f t="shared" si="1"/>
        <v>3178</v>
      </c>
      <c r="E28" s="35">
        <f t="shared" si="1"/>
        <v>3568</v>
      </c>
      <c r="F28" s="35">
        <f t="shared" si="1"/>
        <v>818</v>
      </c>
      <c r="G28" s="35">
        <f t="shared" si="1"/>
        <v>114</v>
      </c>
      <c r="H28" s="35">
        <f t="shared" si="1"/>
        <v>2938</v>
      </c>
      <c r="I28" s="35">
        <f t="shared" si="1"/>
        <v>3808</v>
      </c>
      <c r="J28" s="35">
        <f t="shared" si="1"/>
        <v>6693</v>
      </c>
      <c r="K28" s="35">
        <f t="shared" si="1"/>
        <v>59</v>
      </c>
      <c r="L28" s="35">
        <f t="shared" si="1"/>
        <v>23</v>
      </c>
    </row>
    <row r="29" spans="1:22" ht="28.8" customHeight="1" x14ac:dyDescent="0.2">
      <c r="A29" s="135" t="s">
        <v>181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</row>
    <row r="30" spans="1:22" ht="11.4" customHeight="1" x14ac:dyDescent="0.2">
      <c r="A30" s="134" t="s">
        <v>26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</row>
    <row r="31" spans="1:22" x14ac:dyDescent="0.2">
      <c r="B31" s="6"/>
      <c r="C31" s="6"/>
      <c r="D31" s="6"/>
      <c r="E31" s="6"/>
      <c r="F31" s="6"/>
      <c r="G31" s="6"/>
      <c r="H31" s="6"/>
      <c r="I31" s="6"/>
      <c r="J31" s="6"/>
      <c r="K31" s="9"/>
      <c r="L31" s="9"/>
    </row>
    <row r="32" spans="1:22" ht="27.6" customHeight="1" x14ac:dyDescent="0.2"/>
  </sheetData>
  <mergeCells count="2">
    <mergeCell ref="A29:L29"/>
    <mergeCell ref="A30:L30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&amp;RMonitoraggio Sperim.Sistema Duale a.f. 2016-17</oddHeader>
    <oddFooter>&amp;L&amp;A&amp;Rpag.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X28"/>
  <sheetViews>
    <sheetView zoomScaleNormal="100" workbookViewId="0">
      <selection activeCell="A32" sqref="A32"/>
    </sheetView>
  </sheetViews>
  <sheetFormatPr defaultRowHeight="11.4" x14ac:dyDescent="0.2"/>
  <cols>
    <col min="1" max="1" width="43.88671875" style="5" customWidth="1"/>
    <col min="2" max="2" width="9.6640625" style="5" customWidth="1"/>
    <col min="3" max="3" width="11.6640625" style="5" customWidth="1"/>
    <col min="4" max="4" width="12.5546875" style="5" customWidth="1"/>
    <col min="5" max="5" width="11.6640625" style="5" customWidth="1"/>
    <col min="6" max="6" width="12.77734375" style="5" customWidth="1"/>
    <col min="7" max="7" width="10.33203125" style="5" customWidth="1"/>
    <col min="8" max="8" width="11.6640625" style="5" customWidth="1"/>
    <col min="9" max="9" width="13" style="5" customWidth="1"/>
    <col min="10" max="10" width="11.6640625" style="5" customWidth="1"/>
    <col min="11" max="11" width="15.33203125" style="5" customWidth="1"/>
    <col min="12" max="12" width="9.77734375" style="5" customWidth="1"/>
    <col min="13" max="13" width="11.109375" style="5" customWidth="1"/>
    <col min="14" max="14" width="12.5546875" style="5" customWidth="1"/>
    <col min="15" max="15" width="11.6640625" style="5" customWidth="1"/>
    <col min="16" max="16" width="13" style="5" customWidth="1"/>
    <col min="17" max="17" width="11.6640625" style="5" customWidth="1"/>
    <col min="18" max="18" width="10" style="5" customWidth="1"/>
    <col min="19" max="19" width="13.33203125" style="5" customWidth="1"/>
    <col min="20" max="20" width="10.21875" style="5" customWidth="1"/>
    <col min="21" max="21" width="13.109375" style="5" customWidth="1"/>
    <col min="22" max="22" width="8.88671875" style="5"/>
    <col min="23" max="23" width="9" style="5" customWidth="1"/>
    <col min="24" max="16384" width="8.88671875" style="5"/>
  </cols>
  <sheetData>
    <row r="1" spans="1:24" x14ac:dyDescent="0.2">
      <c r="A1" s="126" t="s">
        <v>193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82"/>
      <c r="R1" s="82"/>
      <c r="S1" s="82"/>
      <c r="T1" s="82"/>
      <c r="U1" s="82"/>
    </row>
    <row r="2" spans="1:24" ht="14.4" customHeight="1" x14ac:dyDescent="0.2">
      <c r="A2" s="138" t="s">
        <v>68</v>
      </c>
      <c r="B2" s="137" t="s">
        <v>132</v>
      </c>
      <c r="C2" s="137"/>
      <c r="D2" s="137"/>
      <c r="E2" s="137"/>
      <c r="F2" s="137"/>
      <c r="G2" s="137" t="s">
        <v>133</v>
      </c>
      <c r="H2" s="137"/>
      <c r="I2" s="137"/>
      <c r="J2" s="137"/>
      <c r="K2" s="137"/>
      <c r="L2" s="137" t="s">
        <v>131</v>
      </c>
      <c r="M2" s="137"/>
      <c r="N2" s="137"/>
      <c r="O2" s="137"/>
      <c r="P2" s="137"/>
      <c r="Q2" s="136" t="s">
        <v>28</v>
      </c>
      <c r="R2" s="136"/>
      <c r="S2" s="136"/>
      <c r="T2" s="136"/>
      <c r="U2" s="136"/>
    </row>
    <row r="3" spans="1:24" ht="87.6" customHeight="1" x14ac:dyDescent="0.2">
      <c r="A3" s="138"/>
      <c r="B3" s="15" t="s">
        <v>31</v>
      </c>
      <c r="C3" s="15" t="s">
        <v>44</v>
      </c>
      <c r="D3" s="17" t="s">
        <v>144</v>
      </c>
      <c r="E3" s="17" t="s">
        <v>145</v>
      </c>
      <c r="F3" s="17" t="s">
        <v>138</v>
      </c>
      <c r="G3" s="15" t="s">
        <v>31</v>
      </c>
      <c r="H3" s="15" t="s">
        <v>44</v>
      </c>
      <c r="I3" s="17" t="s">
        <v>144</v>
      </c>
      <c r="J3" s="17" t="s">
        <v>145</v>
      </c>
      <c r="K3" s="17" t="s">
        <v>138</v>
      </c>
      <c r="L3" s="15" t="s">
        <v>31</v>
      </c>
      <c r="M3" s="15" t="s">
        <v>44</v>
      </c>
      <c r="N3" s="17" t="s">
        <v>144</v>
      </c>
      <c r="O3" s="17" t="s">
        <v>145</v>
      </c>
      <c r="P3" s="17" t="s">
        <v>138</v>
      </c>
      <c r="Q3" s="15" t="s">
        <v>31</v>
      </c>
      <c r="R3" s="15" t="s">
        <v>44</v>
      </c>
      <c r="S3" s="17" t="s">
        <v>144</v>
      </c>
      <c r="T3" s="17" t="s">
        <v>145</v>
      </c>
      <c r="U3" s="17" t="s">
        <v>138</v>
      </c>
    </row>
    <row r="4" spans="1:24" x14ac:dyDescent="0.2">
      <c r="A4" s="18" t="s">
        <v>69</v>
      </c>
      <c r="B4" s="52">
        <v>2</v>
      </c>
      <c r="C4" s="52">
        <v>39</v>
      </c>
      <c r="D4" s="52">
        <v>0</v>
      </c>
      <c r="E4" s="52">
        <v>39</v>
      </c>
      <c r="F4" s="52">
        <v>0</v>
      </c>
      <c r="G4" s="52">
        <v>2</v>
      </c>
      <c r="H4" s="52">
        <v>9</v>
      </c>
      <c r="I4" s="52">
        <v>9</v>
      </c>
      <c r="J4" s="53">
        <v>0</v>
      </c>
      <c r="K4" s="53">
        <v>0</v>
      </c>
      <c r="L4" s="52">
        <v>7</v>
      </c>
      <c r="M4" s="52">
        <v>114</v>
      </c>
      <c r="N4" s="52">
        <v>114</v>
      </c>
      <c r="O4" s="52">
        <v>0</v>
      </c>
      <c r="P4" s="52">
        <v>0</v>
      </c>
      <c r="Q4" s="36">
        <v>11</v>
      </c>
      <c r="R4" s="36">
        <v>162</v>
      </c>
      <c r="S4" s="36">
        <v>123</v>
      </c>
      <c r="T4" s="36">
        <v>39</v>
      </c>
      <c r="U4" s="36">
        <v>0</v>
      </c>
      <c r="V4" s="6"/>
      <c r="W4" s="6"/>
      <c r="X4" s="6"/>
    </row>
    <row r="5" spans="1:24" x14ac:dyDescent="0.2">
      <c r="A5" s="18" t="s">
        <v>70</v>
      </c>
      <c r="B5" s="52">
        <v>1</v>
      </c>
      <c r="C5" s="52">
        <v>16</v>
      </c>
      <c r="D5" s="52">
        <v>0</v>
      </c>
      <c r="E5" s="52">
        <v>16</v>
      </c>
      <c r="F5" s="52">
        <v>0</v>
      </c>
      <c r="G5" s="52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0</v>
      </c>
      <c r="Q5" s="36">
        <v>1</v>
      </c>
      <c r="R5" s="36">
        <v>16</v>
      </c>
      <c r="S5" s="36">
        <v>0</v>
      </c>
      <c r="T5" s="36">
        <v>16</v>
      </c>
      <c r="U5" s="36">
        <v>0</v>
      </c>
      <c r="V5" s="6"/>
      <c r="W5" s="6"/>
      <c r="X5" s="6"/>
    </row>
    <row r="6" spans="1:24" x14ac:dyDescent="0.2">
      <c r="A6" s="18" t="s">
        <v>71</v>
      </c>
      <c r="B6" s="52">
        <v>0</v>
      </c>
      <c r="C6" s="52">
        <v>0</v>
      </c>
      <c r="D6" s="52">
        <v>0</v>
      </c>
      <c r="E6" s="52">
        <v>0</v>
      </c>
      <c r="F6" s="52">
        <v>0</v>
      </c>
      <c r="G6" s="52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6"/>
      <c r="W6" s="6"/>
      <c r="X6" s="6"/>
    </row>
    <row r="7" spans="1:24" x14ac:dyDescent="0.2">
      <c r="A7" s="18" t="s">
        <v>72</v>
      </c>
      <c r="B7" s="52">
        <v>3</v>
      </c>
      <c r="C7" s="52">
        <v>44</v>
      </c>
      <c r="D7" s="52">
        <v>2</v>
      </c>
      <c r="E7" s="52">
        <v>31</v>
      </c>
      <c r="F7" s="52">
        <v>11</v>
      </c>
      <c r="G7" s="52">
        <v>2</v>
      </c>
      <c r="H7" s="52">
        <v>2</v>
      </c>
      <c r="I7" s="52">
        <v>2</v>
      </c>
      <c r="J7" s="53">
        <v>0</v>
      </c>
      <c r="K7" s="53">
        <v>0</v>
      </c>
      <c r="L7" s="52">
        <v>4</v>
      </c>
      <c r="M7" s="52">
        <v>59</v>
      </c>
      <c r="N7" s="52">
        <v>59</v>
      </c>
      <c r="O7" s="52">
        <v>0</v>
      </c>
      <c r="P7" s="53">
        <v>0</v>
      </c>
      <c r="Q7" s="36">
        <v>9</v>
      </c>
      <c r="R7" s="36">
        <v>105</v>
      </c>
      <c r="S7" s="36">
        <v>63</v>
      </c>
      <c r="T7" s="36">
        <v>31</v>
      </c>
      <c r="U7" s="36">
        <v>11</v>
      </c>
      <c r="V7" s="6"/>
      <c r="W7" s="6"/>
      <c r="X7" s="6"/>
    </row>
    <row r="8" spans="1:24" x14ac:dyDescent="0.2">
      <c r="A8" s="18" t="s">
        <v>73</v>
      </c>
      <c r="B8" s="52">
        <v>11</v>
      </c>
      <c r="C8" s="52">
        <v>131</v>
      </c>
      <c r="D8" s="52">
        <v>19</v>
      </c>
      <c r="E8" s="52">
        <v>96</v>
      </c>
      <c r="F8" s="52">
        <v>0</v>
      </c>
      <c r="G8" s="52">
        <v>19</v>
      </c>
      <c r="H8" s="52">
        <v>175</v>
      </c>
      <c r="I8" s="52">
        <v>175</v>
      </c>
      <c r="J8" s="53">
        <v>0</v>
      </c>
      <c r="K8" s="53">
        <v>0</v>
      </c>
      <c r="L8" s="52">
        <v>33</v>
      </c>
      <c r="M8" s="52">
        <v>353</v>
      </c>
      <c r="N8" s="52">
        <v>353</v>
      </c>
      <c r="O8" s="52">
        <v>0</v>
      </c>
      <c r="P8" s="52">
        <v>0</v>
      </c>
      <c r="Q8" s="36">
        <v>63</v>
      </c>
      <c r="R8" s="36">
        <v>659</v>
      </c>
      <c r="S8" s="36">
        <v>547</v>
      </c>
      <c r="T8" s="36">
        <v>96</v>
      </c>
      <c r="U8" s="36">
        <v>0</v>
      </c>
      <c r="V8" s="6"/>
      <c r="W8" s="6"/>
      <c r="X8" s="6"/>
    </row>
    <row r="9" spans="1:24" x14ac:dyDescent="0.2">
      <c r="A9" s="18" t="s">
        <v>74</v>
      </c>
      <c r="B9" s="52">
        <v>1</v>
      </c>
      <c r="C9" s="52">
        <v>3</v>
      </c>
      <c r="D9" s="52">
        <v>3</v>
      </c>
      <c r="E9" s="52">
        <v>0</v>
      </c>
      <c r="F9" s="52">
        <v>0</v>
      </c>
      <c r="G9" s="52">
        <v>4</v>
      </c>
      <c r="H9" s="52">
        <v>12</v>
      </c>
      <c r="I9" s="52">
        <v>12</v>
      </c>
      <c r="J9" s="53">
        <v>0</v>
      </c>
      <c r="K9" s="53">
        <v>0</v>
      </c>
      <c r="L9" s="52">
        <v>7</v>
      </c>
      <c r="M9" s="52">
        <v>64</v>
      </c>
      <c r="N9" s="52">
        <v>64</v>
      </c>
      <c r="O9" s="52">
        <v>0</v>
      </c>
      <c r="P9" s="52">
        <v>0</v>
      </c>
      <c r="Q9" s="36">
        <v>12</v>
      </c>
      <c r="R9" s="36">
        <v>79</v>
      </c>
      <c r="S9" s="36">
        <v>79</v>
      </c>
      <c r="T9" s="36">
        <v>0</v>
      </c>
      <c r="U9" s="36">
        <v>0</v>
      </c>
      <c r="V9" s="6"/>
      <c r="W9" s="6"/>
      <c r="X9" s="6"/>
    </row>
    <row r="10" spans="1:24" x14ac:dyDescent="0.2">
      <c r="A10" s="18" t="s">
        <v>75</v>
      </c>
      <c r="B10" s="52">
        <v>4</v>
      </c>
      <c r="C10" s="52">
        <v>69</v>
      </c>
      <c r="D10" s="52">
        <v>0</v>
      </c>
      <c r="E10" s="52">
        <v>69</v>
      </c>
      <c r="F10" s="52">
        <v>0</v>
      </c>
      <c r="G10" s="52">
        <v>8</v>
      </c>
      <c r="H10" s="52">
        <v>78</v>
      </c>
      <c r="I10" s="52">
        <v>78</v>
      </c>
      <c r="J10" s="53">
        <v>0</v>
      </c>
      <c r="K10" s="53">
        <v>0</v>
      </c>
      <c r="L10" s="52">
        <v>15</v>
      </c>
      <c r="M10" s="52">
        <v>148</v>
      </c>
      <c r="N10" s="52">
        <v>148</v>
      </c>
      <c r="O10" s="52">
        <v>0</v>
      </c>
      <c r="P10" s="53">
        <v>0</v>
      </c>
      <c r="Q10" s="36">
        <v>27</v>
      </c>
      <c r="R10" s="36">
        <v>295</v>
      </c>
      <c r="S10" s="36">
        <v>226</v>
      </c>
      <c r="T10" s="36">
        <v>69</v>
      </c>
      <c r="U10" s="36">
        <v>0</v>
      </c>
      <c r="V10" s="6"/>
      <c r="W10" s="6"/>
      <c r="X10" s="6"/>
    </row>
    <row r="11" spans="1:24" ht="16.8" customHeight="1" x14ac:dyDescent="0.2">
      <c r="A11" s="18" t="s">
        <v>76</v>
      </c>
      <c r="B11" s="52">
        <v>4</v>
      </c>
      <c r="C11" s="52">
        <v>8</v>
      </c>
      <c r="D11" s="52">
        <v>8</v>
      </c>
      <c r="E11" s="52">
        <v>0</v>
      </c>
      <c r="F11" s="52">
        <v>0</v>
      </c>
      <c r="G11" s="52">
        <v>8</v>
      </c>
      <c r="H11" s="52">
        <v>67</v>
      </c>
      <c r="I11" s="52">
        <v>67</v>
      </c>
      <c r="J11" s="53">
        <v>0</v>
      </c>
      <c r="K11" s="53">
        <v>0</v>
      </c>
      <c r="L11" s="52">
        <v>10</v>
      </c>
      <c r="M11" s="52">
        <v>79</v>
      </c>
      <c r="N11" s="52">
        <v>79</v>
      </c>
      <c r="O11" s="52">
        <v>0</v>
      </c>
      <c r="P11" s="53">
        <v>0</v>
      </c>
      <c r="Q11" s="36">
        <v>22</v>
      </c>
      <c r="R11" s="36">
        <v>154</v>
      </c>
      <c r="S11" s="36">
        <v>154</v>
      </c>
      <c r="T11" s="36">
        <v>0</v>
      </c>
      <c r="U11" s="36">
        <v>0</v>
      </c>
      <c r="V11" s="6"/>
      <c r="W11" s="6"/>
      <c r="X11" s="6"/>
    </row>
    <row r="12" spans="1:24" x14ac:dyDescent="0.2">
      <c r="A12" s="18" t="s">
        <v>77</v>
      </c>
      <c r="B12" s="52">
        <v>4</v>
      </c>
      <c r="C12" s="52">
        <v>23</v>
      </c>
      <c r="D12" s="52">
        <v>3</v>
      </c>
      <c r="E12" s="52">
        <v>20</v>
      </c>
      <c r="F12" s="52">
        <v>0</v>
      </c>
      <c r="G12" s="52">
        <v>5</v>
      </c>
      <c r="H12" s="52">
        <v>16</v>
      </c>
      <c r="I12" s="52">
        <v>16</v>
      </c>
      <c r="J12" s="53">
        <v>0</v>
      </c>
      <c r="K12" s="53">
        <v>0</v>
      </c>
      <c r="L12" s="52">
        <v>5</v>
      </c>
      <c r="M12" s="52">
        <v>22</v>
      </c>
      <c r="N12" s="52">
        <v>11</v>
      </c>
      <c r="O12" s="52">
        <v>11</v>
      </c>
      <c r="P12" s="53">
        <v>0</v>
      </c>
      <c r="Q12" s="36">
        <v>14</v>
      </c>
      <c r="R12" s="36">
        <v>61</v>
      </c>
      <c r="S12" s="36">
        <v>30</v>
      </c>
      <c r="T12" s="36">
        <v>31</v>
      </c>
      <c r="U12" s="36">
        <v>0</v>
      </c>
      <c r="V12" s="6"/>
      <c r="W12" s="6"/>
      <c r="X12" s="6"/>
    </row>
    <row r="13" spans="1:24" x14ac:dyDescent="0.2">
      <c r="A13" s="18" t="s">
        <v>78</v>
      </c>
      <c r="B13" s="52">
        <v>2</v>
      </c>
      <c r="C13" s="52">
        <v>3</v>
      </c>
      <c r="D13" s="52">
        <v>3</v>
      </c>
      <c r="E13" s="52">
        <v>0</v>
      </c>
      <c r="F13" s="52">
        <v>0</v>
      </c>
      <c r="G13" s="52">
        <v>3</v>
      </c>
      <c r="H13" s="52">
        <v>4</v>
      </c>
      <c r="I13" s="52">
        <v>4</v>
      </c>
      <c r="J13" s="53">
        <v>0</v>
      </c>
      <c r="K13" s="53">
        <v>0</v>
      </c>
      <c r="L13" s="52">
        <v>4</v>
      </c>
      <c r="M13" s="52">
        <v>40</v>
      </c>
      <c r="N13" s="52">
        <v>40</v>
      </c>
      <c r="O13" s="52">
        <v>0</v>
      </c>
      <c r="P13" s="53">
        <v>0</v>
      </c>
      <c r="Q13" s="36">
        <v>9</v>
      </c>
      <c r="R13" s="36">
        <v>47</v>
      </c>
      <c r="S13" s="36">
        <v>47</v>
      </c>
      <c r="T13" s="36">
        <v>0</v>
      </c>
      <c r="U13" s="36">
        <v>0</v>
      </c>
      <c r="V13" s="6"/>
      <c r="W13" s="6"/>
      <c r="X13" s="6"/>
    </row>
    <row r="14" spans="1:24" ht="22.8" x14ac:dyDescent="0.2">
      <c r="A14" s="18" t="s">
        <v>79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6"/>
      <c r="W14" s="6"/>
      <c r="X14" s="6"/>
    </row>
    <row r="15" spans="1:24" x14ac:dyDescent="0.2">
      <c r="A15" s="18" t="s">
        <v>80</v>
      </c>
      <c r="B15" s="52">
        <v>13</v>
      </c>
      <c r="C15" s="52">
        <v>196</v>
      </c>
      <c r="D15" s="52">
        <v>37</v>
      </c>
      <c r="E15" s="52">
        <v>84</v>
      </c>
      <c r="F15" s="52">
        <v>74</v>
      </c>
      <c r="G15" s="52">
        <v>32</v>
      </c>
      <c r="H15" s="52">
        <v>304</v>
      </c>
      <c r="I15" s="52">
        <v>304</v>
      </c>
      <c r="J15" s="53">
        <v>0</v>
      </c>
      <c r="K15" s="53">
        <v>0</v>
      </c>
      <c r="L15" s="52">
        <v>26</v>
      </c>
      <c r="M15" s="52">
        <v>353</v>
      </c>
      <c r="N15" s="52">
        <v>353</v>
      </c>
      <c r="O15" s="52">
        <v>0</v>
      </c>
      <c r="P15" s="52">
        <v>0</v>
      </c>
      <c r="Q15" s="36">
        <v>71</v>
      </c>
      <c r="R15" s="36">
        <v>853</v>
      </c>
      <c r="S15" s="36">
        <v>694</v>
      </c>
      <c r="T15" s="36">
        <v>84</v>
      </c>
      <c r="U15" s="36">
        <v>74</v>
      </c>
      <c r="V15" s="6"/>
      <c r="W15" s="6"/>
      <c r="X15" s="6"/>
    </row>
    <row r="16" spans="1:24" x14ac:dyDescent="0.2">
      <c r="A16" s="18" t="s">
        <v>81</v>
      </c>
      <c r="B16" s="52">
        <v>13</v>
      </c>
      <c r="C16" s="52">
        <v>166</v>
      </c>
      <c r="D16" s="52">
        <v>24</v>
      </c>
      <c r="E16" s="52">
        <v>120</v>
      </c>
      <c r="F16" s="52">
        <v>17</v>
      </c>
      <c r="G16" s="52">
        <v>18</v>
      </c>
      <c r="H16" s="52">
        <v>193</v>
      </c>
      <c r="I16" s="52">
        <v>193</v>
      </c>
      <c r="J16" s="53">
        <v>0</v>
      </c>
      <c r="K16" s="53">
        <v>0</v>
      </c>
      <c r="L16" s="52">
        <v>22</v>
      </c>
      <c r="M16" s="52">
        <v>232</v>
      </c>
      <c r="N16" s="52">
        <v>232</v>
      </c>
      <c r="O16" s="52">
        <v>0</v>
      </c>
      <c r="P16" s="53"/>
      <c r="Q16" s="36">
        <v>53</v>
      </c>
      <c r="R16" s="36">
        <v>591</v>
      </c>
      <c r="S16" s="36">
        <v>449</v>
      </c>
      <c r="T16" s="36">
        <v>120</v>
      </c>
      <c r="U16" s="36">
        <v>17</v>
      </c>
      <c r="V16" s="6"/>
      <c r="W16" s="6"/>
      <c r="X16" s="6"/>
    </row>
    <row r="17" spans="1:24" x14ac:dyDescent="0.2">
      <c r="A17" s="18" t="s">
        <v>82</v>
      </c>
      <c r="B17" s="52">
        <v>39</v>
      </c>
      <c r="C17" s="52">
        <v>703</v>
      </c>
      <c r="D17" s="52">
        <v>56</v>
      </c>
      <c r="E17" s="52">
        <v>480</v>
      </c>
      <c r="F17" s="52">
        <v>167</v>
      </c>
      <c r="G17" s="52">
        <v>68</v>
      </c>
      <c r="H17" s="52">
        <v>819</v>
      </c>
      <c r="I17" s="52">
        <v>806</v>
      </c>
      <c r="J17" s="52">
        <v>0</v>
      </c>
      <c r="K17" s="52">
        <v>13</v>
      </c>
      <c r="L17" s="52">
        <v>176</v>
      </c>
      <c r="M17" s="52">
        <v>3477</v>
      </c>
      <c r="N17" s="52">
        <v>3477</v>
      </c>
      <c r="O17" s="52">
        <v>0</v>
      </c>
      <c r="P17" s="52">
        <v>0</v>
      </c>
      <c r="Q17" s="36">
        <v>283</v>
      </c>
      <c r="R17" s="36">
        <v>4999</v>
      </c>
      <c r="S17" s="36">
        <v>4339</v>
      </c>
      <c r="T17" s="36">
        <v>480</v>
      </c>
      <c r="U17" s="36">
        <v>180</v>
      </c>
      <c r="V17" s="6"/>
      <c r="W17" s="6"/>
      <c r="X17" s="6"/>
    </row>
    <row r="18" spans="1:24" x14ac:dyDescent="0.2">
      <c r="A18" s="18" t="s">
        <v>83</v>
      </c>
      <c r="B18" s="52">
        <v>33</v>
      </c>
      <c r="C18" s="52">
        <v>488</v>
      </c>
      <c r="D18" s="52">
        <v>72</v>
      </c>
      <c r="E18" s="52">
        <v>313</v>
      </c>
      <c r="F18" s="52">
        <v>102</v>
      </c>
      <c r="G18" s="52">
        <v>45</v>
      </c>
      <c r="H18" s="52">
        <v>472</v>
      </c>
      <c r="I18" s="52">
        <v>431</v>
      </c>
      <c r="J18" s="52">
        <v>41</v>
      </c>
      <c r="K18" s="52">
        <v>0</v>
      </c>
      <c r="L18" s="52">
        <v>89</v>
      </c>
      <c r="M18" s="52">
        <v>1398</v>
      </c>
      <c r="N18" s="52">
        <v>1394</v>
      </c>
      <c r="O18" s="52">
        <v>4</v>
      </c>
      <c r="P18" s="52">
        <v>0</v>
      </c>
      <c r="Q18" s="36">
        <v>167</v>
      </c>
      <c r="R18" s="36">
        <v>2358</v>
      </c>
      <c r="S18" s="36">
        <v>1897</v>
      </c>
      <c r="T18" s="36">
        <v>358</v>
      </c>
      <c r="U18" s="36">
        <v>102</v>
      </c>
      <c r="V18" s="6"/>
      <c r="W18" s="6"/>
      <c r="X18" s="6"/>
    </row>
    <row r="19" spans="1:24" x14ac:dyDescent="0.2">
      <c r="A19" s="18" t="s">
        <v>84</v>
      </c>
      <c r="B19" s="52">
        <v>1</v>
      </c>
      <c r="C19" s="52">
        <v>22</v>
      </c>
      <c r="D19" s="52">
        <v>0</v>
      </c>
      <c r="E19" s="52">
        <v>22</v>
      </c>
      <c r="F19" s="52">
        <v>0</v>
      </c>
      <c r="G19" s="52">
        <v>4</v>
      </c>
      <c r="H19" s="52">
        <v>43</v>
      </c>
      <c r="I19" s="52">
        <v>43</v>
      </c>
      <c r="J19" s="53">
        <v>0</v>
      </c>
      <c r="K19" s="53">
        <v>0</v>
      </c>
      <c r="L19" s="52">
        <v>7</v>
      </c>
      <c r="M19" s="52">
        <v>104</v>
      </c>
      <c r="N19" s="52">
        <v>104</v>
      </c>
      <c r="O19" s="52">
        <v>0</v>
      </c>
      <c r="P19" s="52">
        <v>0</v>
      </c>
      <c r="Q19" s="36">
        <v>12</v>
      </c>
      <c r="R19" s="36">
        <v>169</v>
      </c>
      <c r="S19" s="36">
        <v>147</v>
      </c>
      <c r="T19" s="36">
        <v>22</v>
      </c>
      <c r="U19" s="36">
        <v>0</v>
      </c>
      <c r="V19" s="6"/>
      <c r="W19" s="6"/>
      <c r="X19" s="6"/>
    </row>
    <row r="20" spans="1:24" x14ac:dyDescent="0.2">
      <c r="A20" s="18" t="s">
        <v>85</v>
      </c>
      <c r="B20" s="52">
        <v>1</v>
      </c>
      <c r="C20" s="52">
        <v>2</v>
      </c>
      <c r="D20" s="52">
        <v>2</v>
      </c>
      <c r="E20" s="52">
        <v>0</v>
      </c>
      <c r="F20" s="52">
        <v>0</v>
      </c>
      <c r="G20" s="52">
        <v>11</v>
      </c>
      <c r="H20" s="52">
        <v>83</v>
      </c>
      <c r="I20" s="52">
        <v>83</v>
      </c>
      <c r="J20" s="53">
        <v>0</v>
      </c>
      <c r="K20" s="53">
        <v>0</v>
      </c>
      <c r="L20" s="52">
        <v>11</v>
      </c>
      <c r="M20" s="52">
        <v>70</v>
      </c>
      <c r="N20" s="52">
        <v>70</v>
      </c>
      <c r="O20" s="52">
        <v>0</v>
      </c>
      <c r="P20" s="53"/>
      <c r="Q20" s="36">
        <v>23</v>
      </c>
      <c r="R20" s="36">
        <v>155</v>
      </c>
      <c r="S20" s="36">
        <v>155</v>
      </c>
      <c r="T20" s="36">
        <v>0</v>
      </c>
      <c r="U20" s="36">
        <v>0</v>
      </c>
      <c r="V20" s="6"/>
      <c r="W20" s="6"/>
      <c r="X20" s="6"/>
    </row>
    <row r="21" spans="1:24" x14ac:dyDescent="0.2">
      <c r="A21" s="18" t="s">
        <v>86</v>
      </c>
      <c r="B21" s="52">
        <v>2</v>
      </c>
      <c r="C21" s="52">
        <v>2</v>
      </c>
      <c r="D21" s="52">
        <v>2</v>
      </c>
      <c r="E21" s="52">
        <v>0</v>
      </c>
      <c r="F21" s="52">
        <v>0</v>
      </c>
      <c r="G21" s="52">
        <v>5</v>
      </c>
      <c r="H21" s="52">
        <v>67</v>
      </c>
      <c r="I21" s="52">
        <v>67</v>
      </c>
      <c r="J21" s="53">
        <v>0</v>
      </c>
      <c r="K21" s="53">
        <v>0</v>
      </c>
      <c r="L21" s="52">
        <v>10</v>
      </c>
      <c r="M21" s="52">
        <v>114</v>
      </c>
      <c r="N21" s="52">
        <v>114</v>
      </c>
      <c r="O21" s="52">
        <v>0</v>
      </c>
      <c r="P21" s="52">
        <v>0</v>
      </c>
      <c r="Q21" s="36">
        <v>17</v>
      </c>
      <c r="R21" s="36">
        <v>183</v>
      </c>
      <c r="S21" s="36">
        <v>183</v>
      </c>
      <c r="T21" s="36">
        <v>0</v>
      </c>
      <c r="U21" s="36">
        <v>0</v>
      </c>
      <c r="V21" s="6"/>
      <c r="W21" s="6"/>
      <c r="X21" s="6"/>
    </row>
    <row r="22" spans="1:24" x14ac:dyDescent="0.2">
      <c r="A22" s="18" t="s">
        <v>87</v>
      </c>
      <c r="B22" s="52">
        <v>1</v>
      </c>
      <c r="C22" s="52">
        <v>12</v>
      </c>
      <c r="D22" s="52">
        <v>0</v>
      </c>
      <c r="E22" s="52">
        <v>12</v>
      </c>
      <c r="F22" s="52">
        <v>0</v>
      </c>
      <c r="G22" s="52">
        <v>0</v>
      </c>
      <c r="H22" s="53">
        <v>0</v>
      </c>
      <c r="I22" s="53">
        <v>0</v>
      </c>
      <c r="J22" s="53">
        <v>0</v>
      </c>
      <c r="K22" s="53">
        <v>0</v>
      </c>
      <c r="L22" s="52">
        <v>1</v>
      </c>
      <c r="M22" s="52">
        <v>3</v>
      </c>
      <c r="N22" s="52">
        <v>3</v>
      </c>
      <c r="O22" s="52">
        <v>0</v>
      </c>
      <c r="P22" s="53"/>
      <c r="Q22" s="36">
        <v>2</v>
      </c>
      <c r="R22" s="36">
        <v>15</v>
      </c>
      <c r="S22" s="36">
        <v>3</v>
      </c>
      <c r="T22" s="36">
        <v>12</v>
      </c>
      <c r="U22" s="36">
        <v>0</v>
      </c>
      <c r="V22" s="6"/>
      <c r="W22" s="6"/>
      <c r="X22" s="6"/>
    </row>
    <row r="23" spans="1:24" x14ac:dyDescent="0.2">
      <c r="A23" s="18" t="s">
        <v>88</v>
      </c>
      <c r="B23" s="52">
        <v>10</v>
      </c>
      <c r="C23" s="52">
        <v>161</v>
      </c>
      <c r="D23" s="52">
        <v>29</v>
      </c>
      <c r="E23" s="52">
        <v>59</v>
      </c>
      <c r="F23" s="52">
        <v>73</v>
      </c>
      <c r="G23" s="52">
        <v>9</v>
      </c>
      <c r="H23" s="52">
        <v>140</v>
      </c>
      <c r="I23" s="52">
        <v>140</v>
      </c>
      <c r="J23" s="53">
        <v>0</v>
      </c>
      <c r="K23" s="53">
        <v>0</v>
      </c>
      <c r="L23" s="52">
        <v>32</v>
      </c>
      <c r="M23" s="52">
        <v>677</v>
      </c>
      <c r="N23" s="52">
        <v>677</v>
      </c>
      <c r="O23" s="52">
        <v>0</v>
      </c>
      <c r="P23" s="52">
        <v>0</v>
      </c>
      <c r="Q23" s="36">
        <v>51</v>
      </c>
      <c r="R23" s="36">
        <v>978</v>
      </c>
      <c r="S23" s="36">
        <v>846</v>
      </c>
      <c r="T23" s="36">
        <v>59</v>
      </c>
      <c r="U23" s="36">
        <v>73</v>
      </c>
      <c r="V23" s="6"/>
      <c r="W23" s="6"/>
      <c r="X23" s="6"/>
    </row>
    <row r="24" spans="1:24" x14ac:dyDescent="0.2">
      <c r="A24" s="18" t="s">
        <v>89</v>
      </c>
      <c r="B24" s="52">
        <v>4</v>
      </c>
      <c r="C24" s="52">
        <v>5</v>
      </c>
      <c r="D24" s="52">
        <v>5</v>
      </c>
      <c r="E24" s="52">
        <v>0</v>
      </c>
      <c r="F24" s="52">
        <v>0</v>
      </c>
      <c r="G24" s="52">
        <v>6</v>
      </c>
      <c r="H24" s="52">
        <v>35</v>
      </c>
      <c r="I24" s="52">
        <v>35</v>
      </c>
      <c r="J24" s="53">
        <v>0</v>
      </c>
      <c r="K24" s="53">
        <v>0</v>
      </c>
      <c r="L24" s="52">
        <v>10</v>
      </c>
      <c r="M24" s="52">
        <v>71</v>
      </c>
      <c r="N24" s="52">
        <v>71</v>
      </c>
      <c r="O24" s="52">
        <v>0</v>
      </c>
      <c r="P24" s="53">
        <v>0</v>
      </c>
      <c r="Q24" s="36">
        <v>20</v>
      </c>
      <c r="R24" s="36">
        <v>111</v>
      </c>
      <c r="S24" s="36">
        <v>111</v>
      </c>
      <c r="T24" s="36">
        <v>0</v>
      </c>
      <c r="U24" s="36">
        <v>0</v>
      </c>
      <c r="V24" s="9"/>
      <c r="W24" s="9"/>
      <c r="X24" s="6"/>
    </row>
    <row r="25" spans="1:24" x14ac:dyDescent="0.2">
      <c r="A25" s="18" t="s">
        <v>90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3"/>
      <c r="I25" s="53"/>
      <c r="J25" s="53">
        <v>0</v>
      </c>
      <c r="K25" s="53">
        <v>0</v>
      </c>
      <c r="L25" s="52">
        <v>1</v>
      </c>
      <c r="M25" s="52">
        <v>16</v>
      </c>
      <c r="N25" s="52">
        <v>16</v>
      </c>
      <c r="O25" s="53">
        <v>0</v>
      </c>
      <c r="P25" s="53">
        <v>0</v>
      </c>
      <c r="Q25" s="36">
        <v>1</v>
      </c>
      <c r="R25" s="36">
        <v>16</v>
      </c>
      <c r="S25" s="36">
        <v>16</v>
      </c>
      <c r="T25" s="36">
        <v>0</v>
      </c>
      <c r="U25" s="36">
        <v>0</v>
      </c>
    </row>
    <row r="26" spans="1:24" ht="20.399999999999999" customHeight="1" x14ac:dyDescent="0.2">
      <c r="A26" s="19" t="s">
        <v>20</v>
      </c>
      <c r="B26" s="36">
        <v>149</v>
      </c>
      <c r="C26" s="36">
        <v>2093</v>
      </c>
      <c r="D26" s="36">
        <v>265</v>
      </c>
      <c r="E26" s="36">
        <v>1361</v>
      </c>
      <c r="F26" s="36">
        <v>444</v>
      </c>
      <c r="G26" s="36">
        <v>249</v>
      </c>
      <c r="H26" s="36">
        <v>2519</v>
      </c>
      <c r="I26" s="36">
        <v>2465</v>
      </c>
      <c r="J26" s="36">
        <v>41</v>
      </c>
      <c r="K26" s="36">
        <v>13</v>
      </c>
      <c r="L26" s="36">
        <v>470</v>
      </c>
      <c r="M26" s="36">
        <v>7394</v>
      </c>
      <c r="N26" s="36">
        <v>7379</v>
      </c>
      <c r="O26" s="36">
        <v>15</v>
      </c>
      <c r="P26" s="36">
        <v>0</v>
      </c>
      <c r="Q26" s="36">
        <v>868</v>
      </c>
      <c r="R26" s="36">
        <v>12006</v>
      </c>
      <c r="S26" s="36">
        <v>10109</v>
      </c>
      <c r="T26" s="36">
        <v>1417</v>
      </c>
      <c r="U26" s="36">
        <v>457</v>
      </c>
    </row>
    <row r="27" spans="1:24" x14ac:dyDescent="0.2">
      <c r="A27" s="133" t="s">
        <v>159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83"/>
      <c r="R27" s="83"/>
      <c r="S27" s="83"/>
      <c r="T27" s="83"/>
      <c r="U27" s="83"/>
    </row>
    <row r="28" spans="1:24" x14ac:dyDescent="0.2">
      <c r="A28" s="134" t="s">
        <v>26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81"/>
      <c r="R28" s="81"/>
      <c r="S28" s="81"/>
      <c r="T28" s="81"/>
      <c r="U28" s="81"/>
    </row>
  </sheetData>
  <mergeCells count="8">
    <mergeCell ref="A1:P1"/>
    <mergeCell ref="A27:P27"/>
    <mergeCell ref="A28:P28"/>
    <mergeCell ref="Q2:U2"/>
    <mergeCell ref="B2:F2"/>
    <mergeCell ref="G2:K2"/>
    <mergeCell ref="L2:P2"/>
    <mergeCell ref="A2:A3"/>
  </mergeCells>
  <pageMargins left="0.39370078740157483" right="0.39370078740157483" top="0.39370078740157483" bottom="0.39370078740157483" header="0.31496062992125984" footer="0.31496062992125984"/>
  <pageSetup paperSize="9" scale="49" orientation="landscape" r:id="rId1"/>
  <headerFooter>
    <oddHeader>&amp;RMonitoraggio Sperim.Sistema Duale a.f. 2016-17</oddHeader>
    <oddFooter>&amp;L&amp;A&amp;Rpag.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X28"/>
  <sheetViews>
    <sheetView zoomScaleNormal="100" workbookViewId="0">
      <selection activeCell="F19" sqref="F19"/>
    </sheetView>
  </sheetViews>
  <sheetFormatPr defaultRowHeight="11.4" x14ac:dyDescent="0.2"/>
  <cols>
    <col min="1" max="1" width="36.5546875" style="5" customWidth="1"/>
    <col min="2" max="2" width="12.77734375" style="5" customWidth="1"/>
    <col min="3" max="3" width="10.77734375" style="5" customWidth="1"/>
    <col min="4" max="4" width="12.6640625" style="5" customWidth="1"/>
    <col min="5" max="5" width="11.33203125" style="5" customWidth="1"/>
    <col min="6" max="6" width="14.6640625" style="5" customWidth="1"/>
    <col min="7" max="7" width="13.109375" style="5" customWidth="1"/>
    <col min="8" max="8" width="13.88671875" style="5" customWidth="1"/>
    <col min="9" max="9" width="13.6640625" style="5" customWidth="1"/>
    <col min="10" max="10" width="12.21875" style="5" customWidth="1"/>
    <col min="11" max="11" width="14.44140625" style="5" customWidth="1"/>
    <col min="12" max="22" width="8.88671875" style="5"/>
    <col min="23" max="23" width="9" style="5" customWidth="1"/>
    <col min="24" max="16384" width="8.88671875" style="5"/>
  </cols>
  <sheetData>
    <row r="1" spans="1:24" x14ac:dyDescent="0.2">
      <c r="A1" s="126" t="s">
        <v>194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24" ht="75.599999999999994" customHeight="1" x14ac:dyDescent="0.2">
      <c r="A2" s="13" t="s">
        <v>68</v>
      </c>
      <c r="B2" s="15" t="s">
        <v>31</v>
      </c>
      <c r="C2" s="15" t="s">
        <v>44</v>
      </c>
      <c r="D2" s="17" t="s">
        <v>144</v>
      </c>
      <c r="E2" s="17" t="s">
        <v>145</v>
      </c>
      <c r="F2" s="17" t="s">
        <v>138</v>
      </c>
      <c r="G2" s="15" t="s">
        <v>135</v>
      </c>
      <c r="H2" s="15" t="s">
        <v>134</v>
      </c>
      <c r="I2" s="17" t="s">
        <v>160</v>
      </c>
      <c r="J2" s="17" t="s">
        <v>161</v>
      </c>
      <c r="K2" s="17" t="s">
        <v>162</v>
      </c>
    </row>
    <row r="3" spans="1:24" x14ac:dyDescent="0.2">
      <c r="A3" s="18" t="s">
        <v>47</v>
      </c>
      <c r="B3" s="54">
        <v>6</v>
      </c>
      <c r="C3" s="54">
        <v>51</v>
      </c>
      <c r="D3" s="54">
        <v>51</v>
      </c>
      <c r="E3" s="54">
        <v>0</v>
      </c>
      <c r="F3" s="54">
        <v>0</v>
      </c>
      <c r="G3" s="37">
        <v>1.2422360248447204</v>
      </c>
      <c r="H3" s="37">
        <v>0.75600355766380078</v>
      </c>
      <c r="I3" s="37">
        <v>0.76199013895114298</v>
      </c>
      <c r="J3" s="37">
        <v>0</v>
      </c>
      <c r="K3" s="37">
        <v>0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18" t="s">
        <v>48</v>
      </c>
      <c r="B4" s="54">
        <v>37</v>
      </c>
      <c r="C4" s="54">
        <v>419</v>
      </c>
      <c r="D4" s="54">
        <v>417</v>
      </c>
      <c r="E4" s="54">
        <v>8</v>
      </c>
      <c r="F4" s="54">
        <v>2</v>
      </c>
      <c r="G4" s="37">
        <v>7.6604554865424435</v>
      </c>
      <c r="H4" s="37">
        <v>6.2110880521790692</v>
      </c>
      <c r="I4" s="37">
        <v>6.2303899596593455</v>
      </c>
      <c r="J4" s="37">
        <v>13.559322033898304</v>
      </c>
      <c r="K4" s="37">
        <v>8.695652173913043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18" t="s">
        <v>49</v>
      </c>
      <c r="B5" s="54">
        <v>7</v>
      </c>
      <c r="C5" s="54">
        <v>85</v>
      </c>
      <c r="D5" s="54">
        <v>85</v>
      </c>
      <c r="E5" s="54">
        <v>0</v>
      </c>
      <c r="F5" s="54">
        <v>0</v>
      </c>
      <c r="G5" s="37">
        <v>1.4492753623188406</v>
      </c>
      <c r="H5" s="37">
        <v>1.2600059294396679</v>
      </c>
      <c r="I5" s="37">
        <v>1.2699835649185718</v>
      </c>
      <c r="J5" s="37">
        <v>0</v>
      </c>
      <c r="K5" s="37">
        <v>0</v>
      </c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18" t="s">
        <v>50</v>
      </c>
      <c r="B6" s="54">
        <v>29</v>
      </c>
      <c r="C6" s="54">
        <v>385</v>
      </c>
      <c r="D6" s="54">
        <v>384</v>
      </c>
      <c r="E6" s="54">
        <v>0</v>
      </c>
      <c r="F6" s="54">
        <v>1</v>
      </c>
      <c r="G6" s="37">
        <v>6.004140786749482</v>
      </c>
      <c r="H6" s="37">
        <v>5.7070856804032015</v>
      </c>
      <c r="I6" s="37">
        <v>5.7373375168086067</v>
      </c>
      <c r="J6" s="37">
        <v>0</v>
      </c>
      <c r="K6" s="37">
        <v>4.3478260869565215</v>
      </c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16.2" customHeight="1" x14ac:dyDescent="0.2">
      <c r="A7" s="18" t="s">
        <v>51</v>
      </c>
      <c r="B7" s="54">
        <v>1</v>
      </c>
      <c r="C7" s="54">
        <v>23</v>
      </c>
      <c r="D7" s="54">
        <v>23</v>
      </c>
      <c r="E7" s="54">
        <v>0</v>
      </c>
      <c r="F7" s="54">
        <v>0</v>
      </c>
      <c r="G7" s="37">
        <v>0.20703933747412009</v>
      </c>
      <c r="H7" s="37">
        <v>0.34094278090720431</v>
      </c>
      <c r="I7" s="37">
        <v>0.3436426116838488</v>
      </c>
      <c r="J7" s="37">
        <v>0</v>
      </c>
      <c r="K7" s="37">
        <v>0</v>
      </c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18" t="s">
        <v>52</v>
      </c>
      <c r="B8" s="54">
        <v>9</v>
      </c>
      <c r="C8" s="54">
        <v>75</v>
      </c>
      <c r="D8" s="54">
        <v>73</v>
      </c>
      <c r="E8" s="54">
        <v>0</v>
      </c>
      <c r="F8" s="54">
        <v>0</v>
      </c>
      <c r="G8" s="37">
        <v>1.8633540372670807</v>
      </c>
      <c r="H8" s="37">
        <v>1.1117699377408834</v>
      </c>
      <c r="I8" s="37">
        <v>1.0906917675183028</v>
      </c>
      <c r="J8" s="37">
        <v>0</v>
      </c>
      <c r="K8" s="37">
        <v>0</v>
      </c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A9" s="18" t="s">
        <v>53</v>
      </c>
      <c r="B9" s="54">
        <v>41</v>
      </c>
      <c r="C9" s="54">
        <v>629</v>
      </c>
      <c r="D9" s="54">
        <v>629</v>
      </c>
      <c r="E9" s="54">
        <v>0</v>
      </c>
      <c r="F9" s="54">
        <v>0</v>
      </c>
      <c r="G9" s="37">
        <v>8.4886128364389233</v>
      </c>
      <c r="H9" s="37">
        <v>9.3240438778535424</v>
      </c>
      <c r="I9" s="37">
        <v>9.3978783803974295</v>
      </c>
      <c r="J9" s="37">
        <v>0</v>
      </c>
      <c r="K9" s="37">
        <v>0</v>
      </c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22.8" x14ac:dyDescent="0.2">
      <c r="A10" s="18" t="s">
        <v>54</v>
      </c>
      <c r="B10" s="54">
        <v>25</v>
      </c>
      <c r="C10" s="54">
        <v>338</v>
      </c>
      <c r="D10" s="54">
        <v>325</v>
      </c>
      <c r="E10" s="54">
        <v>0</v>
      </c>
      <c r="F10" s="54">
        <v>0</v>
      </c>
      <c r="G10" s="37">
        <v>5.1759834368530022</v>
      </c>
      <c r="H10" s="37">
        <v>5.0103765194189149</v>
      </c>
      <c r="I10" s="37">
        <v>4.8558195129239508</v>
      </c>
      <c r="J10" s="37">
        <v>0</v>
      </c>
      <c r="K10" s="37">
        <v>0</v>
      </c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x14ac:dyDescent="0.2">
      <c r="A11" s="18" t="s">
        <v>55</v>
      </c>
      <c r="B11" s="54">
        <v>14</v>
      </c>
      <c r="C11" s="54">
        <v>209</v>
      </c>
      <c r="D11" s="54">
        <v>209</v>
      </c>
      <c r="E11" s="54">
        <v>0</v>
      </c>
      <c r="F11" s="54">
        <v>0</v>
      </c>
      <c r="G11" s="37">
        <v>2.8985507246376812</v>
      </c>
      <c r="H11" s="37">
        <v>3.0981322265045952</v>
      </c>
      <c r="I11" s="37">
        <v>3.1226654713880175</v>
      </c>
      <c r="J11" s="37">
        <v>0</v>
      </c>
      <c r="K11" s="37">
        <v>0</v>
      </c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2">
      <c r="A12" s="18" t="s">
        <v>56</v>
      </c>
      <c r="B12" s="54">
        <v>61</v>
      </c>
      <c r="C12" s="54">
        <v>949</v>
      </c>
      <c r="D12" s="54">
        <v>934</v>
      </c>
      <c r="E12" s="54">
        <v>26</v>
      </c>
      <c r="F12" s="54">
        <v>0</v>
      </c>
      <c r="G12" s="37">
        <v>12.629399585921325</v>
      </c>
      <c r="H12" s="37">
        <v>14.067595612214646</v>
      </c>
      <c r="I12" s="37">
        <v>13.9548782309876</v>
      </c>
      <c r="J12" s="37">
        <v>44.067796610169488</v>
      </c>
      <c r="K12" s="37">
        <v>0</v>
      </c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x14ac:dyDescent="0.2">
      <c r="A13" s="18" t="s">
        <v>57</v>
      </c>
      <c r="B13" s="54">
        <v>31</v>
      </c>
      <c r="C13" s="54">
        <v>317</v>
      </c>
      <c r="D13" s="54">
        <v>317</v>
      </c>
      <c r="E13" s="54">
        <v>0</v>
      </c>
      <c r="F13" s="54">
        <v>0</v>
      </c>
      <c r="G13" s="37">
        <v>6.4182194616977233</v>
      </c>
      <c r="H13" s="37">
        <v>4.6990809368514679</v>
      </c>
      <c r="I13" s="37">
        <v>4.7362916479904378</v>
      </c>
      <c r="J13" s="37">
        <v>0</v>
      </c>
      <c r="K13" s="37">
        <v>0</v>
      </c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x14ac:dyDescent="0.2">
      <c r="A14" s="18" t="s">
        <v>58</v>
      </c>
      <c r="B14" s="54">
        <v>14</v>
      </c>
      <c r="C14" s="54">
        <v>145</v>
      </c>
      <c r="D14" s="54">
        <v>145</v>
      </c>
      <c r="E14" s="54">
        <v>0</v>
      </c>
      <c r="F14" s="54">
        <v>0</v>
      </c>
      <c r="G14" s="37">
        <v>2.8985507246376812</v>
      </c>
      <c r="H14" s="37">
        <v>2.1494218796323747</v>
      </c>
      <c r="I14" s="37">
        <v>2.1664425519199164</v>
      </c>
      <c r="J14" s="37">
        <v>0</v>
      </c>
      <c r="K14" s="37">
        <v>0</v>
      </c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21.6" customHeight="1" x14ac:dyDescent="0.2">
      <c r="A15" s="18" t="s">
        <v>59</v>
      </c>
      <c r="B15" s="54">
        <v>23</v>
      </c>
      <c r="C15" s="54">
        <v>291</v>
      </c>
      <c r="D15" s="54">
        <v>290</v>
      </c>
      <c r="E15" s="54">
        <v>10</v>
      </c>
      <c r="F15" s="54">
        <v>2</v>
      </c>
      <c r="G15" s="37">
        <v>4.7619047619047619</v>
      </c>
      <c r="H15" s="37">
        <v>4.3136673584346283</v>
      </c>
      <c r="I15" s="37">
        <v>4.3328851038398328</v>
      </c>
      <c r="J15" s="37">
        <v>16.949152542372879</v>
      </c>
      <c r="K15" s="37">
        <v>8.695652173913043</v>
      </c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2">
      <c r="A16" s="18" t="s">
        <v>60</v>
      </c>
      <c r="B16" s="54">
        <v>10</v>
      </c>
      <c r="C16" s="54">
        <v>86</v>
      </c>
      <c r="D16" s="54">
        <v>86</v>
      </c>
      <c r="E16" s="54">
        <v>0</v>
      </c>
      <c r="F16" s="54">
        <v>0</v>
      </c>
      <c r="G16" s="37">
        <v>2.0703933747412009</v>
      </c>
      <c r="H16" s="37">
        <v>1.2748295286095466</v>
      </c>
      <c r="I16" s="37">
        <v>1.2849245480352607</v>
      </c>
      <c r="J16" s="37">
        <v>0</v>
      </c>
      <c r="K16" s="37">
        <v>0</v>
      </c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22.8" x14ac:dyDescent="0.2">
      <c r="A17" s="18" t="s">
        <v>61</v>
      </c>
      <c r="B17" s="54">
        <v>1</v>
      </c>
      <c r="C17" s="54">
        <v>22</v>
      </c>
      <c r="D17" s="54">
        <v>22</v>
      </c>
      <c r="E17" s="55">
        <v>0</v>
      </c>
      <c r="F17" s="55">
        <v>0</v>
      </c>
      <c r="G17" s="37">
        <v>0.20703933747412009</v>
      </c>
      <c r="H17" s="37">
        <v>0.32611918173732579</v>
      </c>
      <c r="I17" s="37">
        <v>0.32870162856715973</v>
      </c>
      <c r="J17" s="37">
        <v>0</v>
      </c>
      <c r="K17" s="37">
        <v>0</v>
      </c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2">
      <c r="A18" s="18" t="s">
        <v>62</v>
      </c>
      <c r="B18" s="54">
        <v>7</v>
      </c>
      <c r="C18" s="54">
        <v>58</v>
      </c>
      <c r="D18" s="54">
        <v>58</v>
      </c>
      <c r="E18" s="55">
        <v>0</v>
      </c>
      <c r="F18" s="55">
        <v>0</v>
      </c>
      <c r="G18" s="37">
        <v>1.4492753623188406</v>
      </c>
      <c r="H18" s="37">
        <v>0.85976875185294988</v>
      </c>
      <c r="I18" s="37">
        <v>0.8665770207679665</v>
      </c>
      <c r="J18" s="37">
        <v>0</v>
      </c>
      <c r="K18" s="37">
        <v>0</v>
      </c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2">
      <c r="A19" s="18" t="s">
        <v>63</v>
      </c>
      <c r="B19" s="54">
        <v>65</v>
      </c>
      <c r="C19" s="54">
        <v>1108</v>
      </c>
      <c r="D19" s="54">
        <v>1091</v>
      </c>
      <c r="E19" s="54">
        <v>0</v>
      </c>
      <c r="F19" s="54">
        <v>17</v>
      </c>
      <c r="G19" s="37">
        <v>13.457556935817806</v>
      </c>
      <c r="H19" s="37">
        <v>16.424547880225319</v>
      </c>
      <c r="I19" s="37">
        <v>16.300612580307785</v>
      </c>
      <c r="J19" s="37">
        <v>0</v>
      </c>
      <c r="K19" s="37">
        <v>73.91304347826086</v>
      </c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2">
      <c r="A20" s="18" t="s">
        <v>64</v>
      </c>
      <c r="B20" s="54">
        <v>61</v>
      </c>
      <c r="C20" s="54">
        <v>953</v>
      </c>
      <c r="D20" s="54">
        <v>952</v>
      </c>
      <c r="E20" s="54">
        <v>4</v>
      </c>
      <c r="F20" s="54">
        <v>1</v>
      </c>
      <c r="G20" s="37">
        <v>12.629399585921325</v>
      </c>
      <c r="H20" s="37">
        <v>14.126890008894161</v>
      </c>
      <c r="I20" s="37">
        <v>14.223815927088001</v>
      </c>
      <c r="J20" s="37">
        <v>6.7796610169491522</v>
      </c>
      <c r="K20" s="37">
        <v>4.3478260869565215</v>
      </c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2">
      <c r="A21" s="18" t="s">
        <v>65</v>
      </c>
      <c r="B21" s="54">
        <v>14</v>
      </c>
      <c r="C21" s="54">
        <v>174</v>
      </c>
      <c r="D21" s="54">
        <v>174</v>
      </c>
      <c r="E21" s="54">
        <v>0</v>
      </c>
      <c r="F21" s="54">
        <v>0</v>
      </c>
      <c r="G21" s="37">
        <v>2.8985507246376812</v>
      </c>
      <c r="H21" s="37">
        <v>2.5793062555588495</v>
      </c>
      <c r="I21" s="37">
        <v>2.5997310623038996</v>
      </c>
      <c r="J21" s="37">
        <v>0</v>
      </c>
      <c r="K21" s="37">
        <v>0</v>
      </c>
      <c r="L21" s="9"/>
      <c r="M21" s="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2">
      <c r="A22" s="18" t="s">
        <v>66</v>
      </c>
      <c r="B22" s="54">
        <v>6</v>
      </c>
      <c r="C22" s="54">
        <v>86</v>
      </c>
      <c r="D22" s="54">
        <v>86</v>
      </c>
      <c r="E22" s="54">
        <v>0</v>
      </c>
      <c r="F22" s="54">
        <v>0</v>
      </c>
      <c r="G22" s="37">
        <v>1.2422360248447204</v>
      </c>
      <c r="H22" s="37">
        <v>1.2748295286095466</v>
      </c>
      <c r="I22" s="37">
        <v>1.2849245480352607</v>
      </c>
      <c r="J22" s="37">
        <v>0</v>
      </c>
      <c r="K22" s="37">
        <v>0</v>
      </c>
      <c r="L22" s="9"/>
      <c r="M22" s="9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2">
      <c r="A23" s="18" t="s">
        <v>67</v>
      </c>
      <c r="B23" s="54">
        <v>21</v>
      </c>
      <c r="C23" s="54">
        <v>343</v>
      </c>
      <c r="D23" s="54">
        <v>342</v>
      </c>
      <c r="E23" s="54">
        <v>11</v>
      </c>
      <c r="F23" s="54">
        <v>0</v>
      </c>
      <c r="G23" s="37">
        <v>4.3478260869565215</v>
      </c>
      <c r="H23" s="37">
        <v>5.0844945152683074</v>
      </c>
      <c r="I23" s="37">
        <v>5.1098162259076645</v>
      </c>
      <c r="J23" s="37">
        <v>18.64406779661017</v>
      </c>
      <c r="K23" s="37">
        <v>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6"/>
    </row>
    <row r="24" spans="1:24" x14ac:dyDescent="0.2">
      <c r="A24" s="19" t="s">
        <v>20</v>
      </c>
      <c r="B24" s="36">
        <v>483</v>
      </c>
      <c r="C24" s="36">
        <v>6746</v>
      </c>
      <c r="D24" s="36">
        <v>6693</v>
      </c>
      <c r="E24" s="36">
        <v>59</v>
      </c>
      <c r="F24" s="36">
        <v>23</v>
      </c>
      <c r="G24" s="36">
        <v>100</v>
      </c>
      <c r="H24" s="36">
        <v>100</v>
      </c>
      <c r="I24" s="36">
        <v>100</v>
      </c>
      <c r="J24" s="36">
        <v>100</v>
      </c>
      <c r="K24" s="36">
        <v>100</v>
      </c>
      <c r="L24" s="9"/>
      <c r="M24" s="9"/>
      <c r="N24" s="6"/>
      <c r="O24" s="9"/>
      <c r="P24" s="9"/>
      <c r="Q24" s="9"/>
      <c r="R24" s="9"/>
      <c r="S24" s="9"/>
      <c r="T24" s="9"/>
      <c r="U24" s="9"/>
    </row>
    <row r="25" spans="1:24" x14ac:dyDescent="0.2">
      <c r="A25" s="135" t="s">
        <v>181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9"/>
      <c r="M25" s="9"/>
      <c r="N25" s="6"/>
      <c r="O25" s="6"/>
      <c r="P25" s="6"/>
      <c r="Q25" s="6"/>
      <c r="R25" s="6"/>
      <c r="S25" s="6"/>
      <c r="T25" s="6"/>
      <c r="U25" s="6"/>
    </row>
    <row r="26" spans="1:24" x14ac:dyDescent="0.2">
      <c r="A26" s="134" t="s">
        <v>26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9"/>
      <c r="M26" s="9"/>
    </row>
    <row r="27" spans="1:24" x14ac:dyDescent="0.2">
      <c r="B27" s="6"/>
      <c r="C27" s="6"/>
      <c r="D27" s="6"/>
      <c r="E27" s="6"/>
      <c r="F27" s="6"/>
      <c r="G27" s="6"/>
      <c r="H27" s="6"/>
      <c r="I27" s="6"/>
      <c r="J27" s="6"/>
      <c r="K27" s="9"/>
      <c r="L27" s="9"/>
      <c r="M27" s="9"/>
    </row>
    <row r="28" spans="1:24" ht="15" customHeight="1" x14ac:dyDescent="0.2">
      <c r="L28" s="12"/>
    </row>
  </sheetData>
  <mergeCells count="3">
    <mergeCell ref="A25:K25"/>
    <mergeCell ref="A1:K1"/>
    <mergeCell ref="A26:K26"/>
  </mergeCells>
  <pageMargins left="0.39370078740157483" right="0.39370078740157483" top="0.39370078740157483" bottom="0.39370078740157483" header="0.31496062992125984" footer="0.31496062992125984"/>
  <pageSetup paperSize="9" scale="83" orientation="landscape" r:id="rId1"/>
  <headerFooter>
    <oddHeader>&amp;RMonitoraggio Sperim.Sistema Duale a.f. 2016-17</oddHeader>
    <oddFooter>&amp;L&amp;A&amp;Rpag. &amp;P di &amp;N</oddFooter>
  </headerFooter>
  <colBreaks count="1" manualBreakCount="1">
    <brk id="6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16</vt:i4>
      </vt:variant>
    </vt:vector>
  </HeadingPairs>
  <TitlesOfParts>
    <vt:vector size="37" baseType="lpstr">
      <vt:lpstr>Indice</vt:lpstr>
      <vt:lpstr>Tab1 Iscritti DualeIFIFTSPerM</vt:lpstr>
      <vt:lpstr>Tab2 Iscritti IF</vt:lpstr>
      <vt:lpstr>Tab3 Iscritti I IF reg</vt:lpstr>
      <vt:lpstr>Tab4 Iscritti II IF reg</vt:lpstr>
      <vt:lpstr>Tab5 Iscritti III IF reg</vt:lpstr>
      <vt:lpstr>Tab6 Iscritti IV IF reg</vt:lpstr>
      <vt:lpstr>Tab7 IscrI-III Fig</vt:lpstr>
      <vt:lpstr>Tab8 IscrIV Fig</vt:lpstr>
      <vt:lpstr>Tab9 Iscritti IFTS reg</vt:lpstr>
      <vt:lpstr>Tabella 10 IFTS Fig</vt:lpstr>
      <vt:lpstr>Tabella 11 qualReg</vt:lpstr>
      <vt:lpstr>Tab 12 Dipreg</vt:lpstr>
      <vt:lpstr>Tab 13 PercMod</vt:lpstr>
      <vt:lpstr>Finanziaria</vt:lpstr>
      <vt:lpstr>Tab1 FinanzDuale</vt:lpstr>
      <vt:lpstr>Tab2 FinanzDuale</vt:lpstr>
      <vt:lpstr>Tab3 FinanzDuale ImpegFinalita</vt:lpstr>
      <vt:lpstr>Tab4 FinanzDuale ImpegFinal %</vt:lpstr>
      <vt:lpstr>Tab5 FinanzDuale ErogateFin </vt:lpstr>
      <vt:lpstr>Tab6 FinanzDuale ErogateFinal%</vt:lpstr>
      <vt:lpstr>Indice!Area_stampa</vt:lpstr>
      <vt:lpstr>'Tab 12 Dipreg'!Area_stampa</vt:lpstr>
      <vt:lpstr>'Tab2 FinanzDuale'!Area_stampa</vt:lpstr>
      <vt:lpstr>'Tab3 FinanzDuale ImpegFinalita'!Area_stampa</vt:lpstr>
      <vt:lpstr>'Tab3 Iscritti I IF reg'!Area_stampa</vt:lpstr>
      <vt:lpstr>'Tab4 FinanzDuale ImpegFinal %'!Area_stampa</vt:lpstr>
      <vt:lpstr>'Tab4 Iscritti II IF reg'!Area_stampa</vt:lpstr>
      <vt:lpstr>'Tab5 FinanzDuale ErogateFin '!Area_stampa</vt:lpstr>
      <vt:lpstr>'Tab5 Iscritti III IF reg'!Area_stampa</vt:lpstr>
      <vt:lpstr>'Tab6 FinanzDuale ErogateFinal%'!Area_stampa</vt:lpstr>
      <vt:lpstr>'Tab6 Iscritti IV IF reg'!Area_stampa</vt:lpstr>
      <vt:lpstr>'Tab7 IscrI-III Fig'!Area_stampa</vt:lpstr>
      <vt:lpstr>'Tab8 IscrIV Fig'!Area_stampa</vt:lpstr>
      <vt:lpstr>'Tab9 Iscritti IFTS reg'!Area_stampa</vt:lpstr>
      <vt:lpstr>'Tabella 10 IFTS Fig'!Area_stampa</vt:lpstr>
      <vt:lpstr>'Tabella 11 qualReg'!Area_stampa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2020-01-14T10:07:47Z</dcterms:modified>
</cp:coreProperties>
</file>